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Лист1!$A$1:$M$222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7" i="1" l="1"/>
  <c r="L217" i="1"/>
  <c r="J217" i="1"/>
  <c r="K217" i="1"/>
  <c r="I217" i="1"/>
  <c r="H217" i="1"/>
  <c r="G217" i="1"/>
  <c r="F217" i="1"/>
  <c r="E217" i="1"/>
  <c r="D217" i="1"/>
  <c r="C217" i="1"/>
  <c r="M207" i="1"/>
  <c r="L207" i="1"/>
  <c r="K207" i="1"/>
  <c r="J207" i="1"/>
  <c r="I207" i="1"/>
  <c r="H207" i="1"/>
  <c r="G207" i="1"/>
  <c r="F207" i="1"/>
  <c r="E207" i="1"/>
  <c r="D207" i="1"/>
  <c r="C207" i="1"/>
  <c r="M195" i="1" l="1"/>
  <c r="L195" i="1"/>
  <c r="K195" i="1"/>
  <c r="J195" i="1"/>
  <c r="I195" i="1"/>
  <c r="H195" i="1"/>
  <c r="G195" i="1"/>
  <c r="F195" i="1"/>
  <c r="E195" i="1"/>
  <c r="D195" i="1"/>
  <c r="C195" i="1"/>
  <c r="M186" i="1"/>
  <c r="L186" i="1"/>
  <c r="K186" i="1"/>
  <c r="J186" i="1"/>
  <c r="I186" i="1"/>
  <c r="H186" i="1"/>
  <c r="G186" i="1"/>
  <c r="F186" i="1"/>
  <c r="E186" i="1"/>
  <c r="D186" i="1"/>
  <c r="C186" i="1"/>
  <c r="M174" i="1" l="1"/>
  <c r="L174" i="1"/>
  <c r="K174" i="1"/>
  <c r="J174" i="1"/>
  <c r="I174" i="1"/>
  <c r="H174" i="1"/>
  <c r="G174" i="1"/>
  <c r="F174" i="1"/>
  <c r="E174" i="1"/>
  <c r="D174" i="1"/>
  <c r="C174" i="1"/>
  <c r="M164" i="1"/>
  <c r="L164" i="1"/>
  <c r="K164" i="1"/>
  <c r="J164" i="1"/>
  <c r="I164" i="1"/>
  <c r="H164" i="1"/>
  <c r="G164" i="1"/>
  <c r="F164" i="1"/>
  <c r="E164" i="1"/>
  <c r="D164" i="1"/>
  <c r="C164" i="1"/>
  <c r="M152" i="1"/>
  <c r="L152" i="1"/>
  <c r="K152" i="1"/>
  <c r="J152" i="1"/>
  <c r="I152" i="1"/>
  <c r="H152" i="1"/>
  <c r="G152" i="1"/>
  <c r="F152" i="1"/>
  <c r="E152" i="1"/>
  <c r="D152" i="1"/>
  <c r="C152" i="1"/>
  <c r="M144" i="1"/>
  <c r="L144" i="1"/>
  <c r="K144" i="1"/>
  <c r="J144" i="1"/>
  <c r="I144" i="1"/>
  <c r="H144" i="1"/>
  <c r="G144" i="1"/>
  <c r="F144" i="1"/>
  <c r="E144" i="1"/>
  <c r="D144" i="1"/>
  <c r="C144" i="1"/>
  <c r="M133" i="1"/>
  <c r="L133" i="1"/>
  <c r="K133" i="1"/>
  <c r="J133" i="1"/>
  <c r="I133" i="1"/>
  <c r="H133" i="1"/>
  <c r="G133" i="1"/>
  <c r="F133" i="1"/>
  <c r="E133" i="1"/>
  <c r="D133" i="1"/>
  <c r="C133" i="1"/>
  <c r="M122" i="1"/>
  <c r="L122" i="1"/>
  <c r="K122" i="1"/>
  <c r="J122" i="1"/>
  <c r="I122" i="1"/>
  <c r="H122" i="1"/>
  <c r="G122" i="1"/>
  <c r="F122" i="1"/>
  <c r="E122" i="1"/>
  <c r="D122" i="1"/>
  <c r="C122" i="1"/>
  <c r="M110" i="1"/>
  <c r="L110" i="1"/>
  <c r="K110" i="1"/>
  <c r="J110" i="1"/>
  <c r="I110" i="1"/>
  <c r="H110" i="1"/>
  <c r="G110" i="1"/>
  <c r="F110" i="1"/>
  <c r="E110" i="1"/>
  <c r="D110" i="1"/>
  <c r="C110" i="1"/>
  <c r="M102" i="1"/>
  <c r="L102" i="1"/>
  <c r="K102" i="1"/>
  <c r="J102" i="1"/>
  <c r="I102" i="1"/>
  <c r="H102" i="1"/>
  <c r="G102" i="1"/>
  <c r="F102" i="1"/>
  <c r="E102" i="1"/>
  <c r="D102" i="1"/>
  <c r="C102" i="1"/>
  <c r="M91" i="1" l="1"/>
  <c r="L91" i="1"/>
  <c r="K91" i="1"/>
  <c r="J91" i="1"/>
  <c r="I91" i="1"/>
  <c r="H91" i="1"/>
  <c r="G91" i="1"/>
  <c r="F91" i="1"/>
  <c r="E91" i="1"/>
  <c r="D91" i="1"/>
  <c r="C91" i="1"/>
  <c r="M82" i="1"/>
  <c r="L82" i="1"/>
  <c r="K82" i="1"/>
  <c r="J82" i="1"/>
  <c r="I82" i="1"/>
  <c r="H82" i="1"/>
  <c r="G82" i="1"/>
  <c r="F82" i="1"/>
  <c r="E82" i="1"/>
  <c r="D82" i="1"/>
  <c r="C82" i="1"/>
  <c r="M70" i="1" l="1"/>
  <c r="L70" i="1"/>
  <c r="K70" i="1"/>
  <c r="J70" i="1"/>
  <c r="I70" i="1"/>
  <c r="H70" i="1"/>
  <c r="G70" i="1"/>
  <c r="F70" i="1"/>
  <c r="E70" i="1"/>
  <c r="D70" i="1"/>
  <c r="C70" i="1"/>
  <c r="M47" i="1"/>
  <c r="L47" i="1"/>
  <c r="K47" i="1"/>
  <c r="J47" i="1"/>
  <c r="I47" i="1"/>
  <c r="H47" i="1"/>
  <c r="G47" i="1"/>
  <c r="F47" i="1"/>
  <c r="E47" i="1"/>
  <c r="D47" i="1"/>
  <c r="C47" i="1"/>
  <c r="M38" i="1"/>
  <c r="L38" i="1"/>
  <c r="K38" i="1"/>
  <c r="J38" i="1"/>
  <c r="I38" i="1"/>
  <c r="H38" i="1"/>
  <c r="G38" i="1"/>
  <c r="F38" i="1"/>
  <c r="E38" i="1"/>
  <c r="D38" i="1"/>
  <c r="C38" i="1"/>
  <c r="M25" i="1"/>
  <c r="L25" i="1"/>
  <c r="K25" i="1"/>
  <c r="J25" i="1"/>
  <c r="I25" i="1"/>
  <c r="G25" i="1"/>
  <c r="H25" i="1"/>
  <c r="F25" i="1"/>
  <c r="E25" i="1"/>
  <c r="D25" i="1"/>
  <c r="C25" i="1"/>
  <c r="M15" i="1"/>
  <c r="L15" i="1"/>
  <c r="K15" i="1"/>
  <c r="J15" i="1"/>
  <c r="I15" i="1"/>
  <c r="H15" i="1"/>
  <c r="G15" i="1"/>
  <c r="F15" i="1"/>
  <c r="E15" i="1"/>
  <c r="D15" i="1"/>
  <c r="C15" i="1"/>
  <c r="E220" i="1" l="1"/>
  <c r="H220" i="1"/>
  <c r="M220" i="1"/>
  <c r="D220" i="1"/>
  <c r="G220" i="1"/>
  <c r="L220" i="1"/>
  <c r="J220" i="1"/>
  <c r="K220" i="1"/>
  <c r="I220" i="1"/>
  <c r="F220" i="1"/>
  <c r="C220" i="1"/>
  <c r="C60" i="1"/>
  <c r="C219" i="1" s="1"/>
  <c r="E60" i="1" l="1"/>
  <c r="E219" i="1" s="1"/>
  <c r="F60" i="1"/>
  <c r="F219" i="1" s="1"/>
  <c r="G60" i="1"/>
  <c r="G219" i="1" s="1"/>
  <c r="H60" i="1"/>
  <c r="H219" i="1" s="1"/>
  <c r="I60" i="1"/>
  <c r="I219" i="1" s="1"/>
  <c r="J60" i="1"/>
  <c r="J219" i="1" s="1"/>
  <c r="K60" i="1"/>
  <c r="K219" i="1" s="1"/>
  <c r="L60" i="1"/>
  <c r="L219" i="1" s="1"/>
  <c r="M60" i="1"/>
  <c r="M219" i="1" s="1"/>
  <c r="D60" i="1"/>
  <c r="D219" i="1" s="1"/>
</calcChain>
</file>

<file path=xl/sharedStrings.xml><?xml version="1.0" encoding="utf-8"?>
<sst xmlns="http://schemas.openxmlformats.org/spreadsheetml/2006/main" count="495" uniqueCount="119">
  <si>
    <t>Наименование блюд</t>
  </si>
  <si>
    <t>Выход гр.</t>
  </si>
  <si>
    <t>Химический состав</t>
  </si>
  <si>
    <t>Энерг.</t>
  </si>
  <si>
    <t xml:space="preserve">ценн. </t>
  </si>
  <si>
    <t>(ккал)</t>
  </si>
  <si>
    <t>Витамины</t>
  </si>
  <si>
    <t>Минеральные вещества</t>
  </si>
  <si>
    <t>Б</t>
  </si>
  <si>
    <t>Ж</t>
  </si>
  <si>
    <t>У</t>
  </si>
  <si>
    <t>С</t>
  </si>
  <si>
    <t>Ca</t>
  </si>
  <si>
    <t>Mg</t>
  </si>
  <si>
    <t>Fe</t>
  </si>
  <si>
    <t>Неделя 1 день 2</t>
  </si>
  <si>
    <t>Неделя 1 день 3</t>
  </si>
  <si>
    <t>Неделя 1 день 4</t>
  </si>
  <si>
    <t>№ рецептур</t>
  </si>
  <si>
    <t>Чай с сахаром</t>
  </si>
  <si>
    <t>В2</t>
  </si>
  <si>
    <t>В1</t>
  </si>
  <si>
    <t>Хлеб ржаной</t>
  </si>
  <si>
    <t>ИТОГО</t>
  </si>
  <si>
    <t>Неделя 1 день 1</t>
  </si>
  <si>
    <t>Соус сметанный с томатом</t>
  </si>
  <si>
    <t>Птица отварная</t>
  </si>
  <si>
    <t>№58 по №110</t>
  </si>
  <si>
    <t>Борщ с капустой и картофелем</t>
  </si>
  <si>
    <t>Завтрак</t>
  </si>
  <si>
    <t>Салат св. огурец с помидором</t>
  </si>
  <si>
    <t>Тефтели рыбные в соусе 50/50</t>
  </si>
  <si>
    <t>Обед</t>
  </si>
  <si>
    <t>Мясо (курица) в суп</t>
  </si>
  <si>
    <t>№ 1.5 по №366 (У)</t>
  </si>
  <si>
    <t xml:space="preserve">Хлеб пшеничный </t>
  </si>
  <si>
    <t>№ 1.6 по №366 (У)</t>
  </si>
  <si>
    <t>№ 187 по № 297 (У)</t>
  </si>
  <si>
    <t>№ 300 п по № 685 (У)</t>
  </si>
  <si>
    <t>№ 112 (М)</t>
  </si>
  <si>
    <t>№ 15 по № 20 (У)</t>
  </si>
  <si>
    <t>№ 61 по 140 (У)</t>
  </si>
  <si>
    <t>Компот из свежих плодов</t>
  </si>
  <si>
    <t>№ 108 (М)</t>
  </si>
  <si>
    <t>№ 183 по № 297 (У)</t>
  </si>
  <si>
    <t xml:space="preserve">№ 250 по № 601(З)(У) </t>
  </si>
  <si>
    <t>№ 311 по № 631 (У)</t>
  </si>
  <si>
    <t>Суп гороховый с мясом</t>
  </si>
  <si>
    <t>№ 65 по № 139 (М)</t>
  </si>
  <si>
    <t>Салат из свежей капусты</t>
  </si>
  <si>
    <t>№ 146 по № 520(З)(У)</t>
  </si>
  <si>
    <t>Пюре картофельное</t>
  </si>
  <si>
    <t>№ 116 (М)</t>
  </si>
  <si>
    <t>Соус томатный с маслом слив.</t>
  </si>
  <si>
    <t>№ 1.5 по № 366 (У)</t>
  </si>
  <si>
    <t>Котлета рыбная паровая</t>
  </si>
  <si>
    <t>№ 6 по № 43 (У)</t>
  </si>
  <si>
    <t>№ 87 (М)</t>
  </si>
  <si>
    <t>Щи из свежей капусты с мясом</t>
  </si>
  <si>
    <t>№ 55 по № 124 (У)</t>
  </si>
  <si>
    <t>Помидоры свежие в нарезке</t>
  </si>
  <si>
    <t>Кофейный напиток</t>
  </si>
  <si>
    <t>№ 227 по № 332 (У)</t>
  </si>
  <si>
    <t>№54-3з (Н)</t>
  </si>
  <si>
    <t>Неделя 1 день 5</t>
  </si>
  <si>
    <t>Огурец свежий в нарезке</t>
  </si>
  <si>
    <t>Биточек куриный</t>
  </si>
  <si>
    <t>№ 54-2з(Н)</t>
  </si>
  <si>
    <t>№ 54-23м (Н)</t>
  </si>
  <si>
    <t>Суп рисовый с мясом</t>
  </si>
  <si>
    <t>№ 63 по №138 (У)</t>
  </si>
  <si>
    <t>Неделя 2 день 1</t>
  </si>
  <si>
    <t>Рассольник "Ленинградский" б/мяса</t>
  </si>
  <si>
    <t>№ 56 по № 132 (У)</t>
  </si>
  <si>
    <t>132 по 487 (У)</t>
  </si>
  <si>
    <t>Суп с макаронными изделиями б/мяса</t>
  </si>
  <si>
    <t>Неделя 2 день 2</t>
  </si>
  <si>
    <t>Рагу из курицы</t>
  </si>
  <si>
    <t>№ 54-22м (Н)</t>
  </si>
  <si>
    <t>Неделя 2 день 3</t>
  </si>
  <si>
    <t xml:space="preserve">Каша гречневая рассыпчатая 180/5 </t>
  </si>
  <si>
    <t>Свекольник б/мяса</t>
  </si>
  <si>
    <t>Печень в сметанном соусе</t>
  </si>
  <si>
    <t>№ 5.1 по № 2.81 (У)</t>
  </si>
  <si>
    <t>№ 70 по № 34 (У)</t>
  </si>
  <si>
    <t>Неделя 2 день 4</t>
  </si>
  <si>
    <t>Каша рисовая рассыпчатая 180/5</t>
  </si>
  <si>
    <t>№ 319 по № 705 (У)</t>
  </si>
  <si>
    <t>Напиток из плодов шиповника</t>
  </si>
  <si>
    <t>Неделя 2 день 5</t>
  </si>
  <si>
    <t>№ 123 (М)</t>
  </si>
  <si>
    <t>Компот из замороженных ягод</t>
  </si>
  <si>
    <t>Рыба в томате с овощами</t>
  </si>
  <si>
    <t>№ 69 по № 135 (У)</t>
  </si>
  <si>
    <t>Суп из овощей б/мяса</t>
  </si>
  <si>
    <t>№ 54-11р (Н)</t>
  </si>
  <si>
    <t>Макароны отв. с маслом 180/5</t>
  </si>
  <si>
    <t>обед</t>
  </si>
  <si>
    <t>ИТОГО за 10 дней                                                  завтрак</t>
  </si>
  <si>
    <t>№ 306 по №693 (У)</t>
  </si>
  <si>
    <t>Какао с молоком</t>
  </si>
  <si>
    <t>№ 304 по № 692 (У)</t>
  </si>
  <si>
    <t>№ 54-25м (Н)</t>
  </si>
  <si>
    <t>Курица тушеная с морковью</t>
  </si>
  <si>
    <t>Школа</t>
  </si>
  <si>
    <t>МБОУ "УСШ"</t>
  </si>
  <si>
    <t>Утвердил:</t>
  </si>
  <si>
    <t>должность</t>
  </si>
  <si>
    <t>Зав. производством</t>
  </si>
  <si>
    <t>Типовое примерное меню приготавливаемых блюд</t>
  </si>
  <si>
    <t>фамилия</t>
  </si>
  <si>
    <t>Пономарева Л.В.</t>
  </si>
  <si>
    <t>Возрастная категория</t>
  </si>
  <si>
    <t>дата</t>
  </si>
  <si>
    <t>января</t>
  </si>
  <si>
    <t>день</t>
  </si>
  <si>
    <t>месяц</t>
  </si>
  <si>
    <t>год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</si>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</sst>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2" fontId="3" fillId="0" borderId="2" xfId="0" applyNumberFormat="1" applyFont="1" applyBorder="1" applyAlignment="1">
      <alignment horizontal="center"/>
    </xf>
    <xf numFmtId="0" fontId="6" fillId="0" borderId="2" xfId="0" applyFont="1" applyBorder="1"/>
    <xf numFmtId="1" fontId="3" fillId="0" borderId="2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6" fillId="0" borderId="2" xfId="0" applyFont="1" applyFill="1" applyBorder="1"/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12" xfId="0" applyFont="1" applyFill="1" applyBorder="1" applyAlignment="1" applyProtection="1">
      <alignment wrapText="1"/>
      <protection locked="0"/>
    </xf>
    <xf numFmtId="0" fontId="10" fillId="0" borderId="13" xfId="0" applyFont="1" applyFill="1" applyBorder="1" applyAlignment="1" applyProtection="1">
      <alignment wrapText="1"/>
      <protection locked="0"/>
    </xf>
    <xf numFmtId="0" fontId="10" fillId="0" borderId="14" xfId="0" applyFont="1" applyFill="1" applyBorder="1" applyAlignment="1" applyProtection="1">
      <alignment wrapText="1"/>
      <protection locked="0"/>
    </xf>
    <xf numFmtId="0" fontId="10" fillId="0" borderId="0" xfId="0" applyFont="1" applyFill="1" applyAlignment="1">
      <alignment horizontal="right"/>
    </xf>
    <xf numFmtId="0" fontId="10" fillId="0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12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0" fillId="0" borderId="2" xfId="0" applyFont="1" applyFill="1" applyBorder="1" applyProtection="1">
      <protection locked="0"/>
    </xf>
    <xf numFmtId="1" fontId="10" fillId="0" borderId="6" xfId="0" applyNumberFormat="1" applyFont="1" applyFill="1" applyBorder="1" applyAlignment="1" applyProtection="1">
      <alignment horizontal="center"/>
      <protection locked="0"/>
    </xf>
    <xf numFmtId="1" fontId="10" fillId="0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</xf>
    <xf numFmtId="0" fontId="14" fillId="0" borderId="0" xfId="0" applyFont="1" applyAlignment="1">
      <alignment horizontal="center" vertical="top"/>
    </xf>
    <xf numFmtId="0" fontId="10" fillId="0" borderId="12" xfId="0" applyFont="1" applyFill="1" applyBorder="1" applyAlignment="1" applyProtection="1">
      <alignment horizontal="left" vertical="center" wrapText="1"/>
      <protection locked="0"/>
    </xf>
    <xf numFmtId="0" fontId="10" fillId="0" borderId="13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tabSelected="1" view="pageBreakPreview" zoomScale="98" zoomScaleSheetLayoutView="98" workbookViewId="0">
      <selection activeCell="F3" sqref="F3"/>
    </sheetView>
  </sheetViews>
  <sheetFormatPr defaultRowHeight="15" x14ac:dyDescent="0.25"/>
  <cols>
    <col min="1" max="1" width="21" customWidth="1"/>
    <col min="2" max="2" width="36.42578125" customWidth="1"/>
    <col min="3" max="3" width="10.7109375" customWidth="1"/>
    <col min="4" max="6" width="8.28515625" customWidth="1"/>
    <col min="7" max="7" width="9" customWidth="1"/>
    <col min="8" max="13" width="8.28515625" customWidth="1"/>
  </cols>
  <sheetData>
    <row r="1" spans="1:13" ht="15" customHeight="1" x14ac:dyDescent="0.25">
      <c r="A1" s="70" t="s">
        <v>104</v>
      </c>
      <c r="B1" s="71"/>
      <c r="C1" s="72" t="s">
        <v>105</v>
      </c>
      <c r="D1" s="73"/>
      <c r="E1" s="74"/>
      <c r="H1" s="75" t="s">
        <v>106</v>
      </c>
      <c r="I1" s="76" t="s">
        <v>107</v>
      </c>
      <c r="J1" s="86" t="s">
        <v>108</v>
      </c>
      <c r="K1" s="87"/>
      <c r="L1" s="87"/>
      <c r="M1" s="88"/>
    </row>
    <row r="2" spans="1:13" ht="18.75" customHeight="1" x14ac:dyDescent="0.25">
      <c r="A2" s="77" t="s">
        <v>109</v>
      </c>
      <c r="B2" s="71"/>
      <c r="C2" s="76"/>
      <c r="D2" s="78"/>
      <c r="E2" s="76"/>
      <c r="H2" s="76"/>
      <c r="I2" s="76" t="s">
        <v>110</v>
      </c>
      <c r="J2" s="86" t="s">
        <v>111</v>
      </c>
      <c r="K2" s="87"/>
      <c r="L2" s="87"/>
      <c r="M2" s="88"/>
    </row>
    <row r="3" spans="1:13" x14ac:dyDescent="0.25">
      <c r="A3" s="79" t="s">
        <v>112</v>
      </c>
      <c r="B3" s="71"/>
      <c r="C3" s="76"/>
      <c r="D3" s="80"/>
      <c r="E3" s="81" t="s">
        <v>118</v>
      </c>
      <c r="H3" s="76"/>
      <c r="I3" s="76" t="s">
        <v>113</v>
      </c>
      <c r="J3" s="82">
        <v>8</v>
      </c>
      <c r="K3" s="82" t="s">
        <v>114</v>
      </c>
      <c r="L3" s="83">
        <v>2025</v>
      </c>
      <c r="M3" s="84"/>
    </row>
    <row r="4" spans="1:13" x14ac:dyDescent="0.25">
      <c r="A4" s="71"/>
      <c r="B4" s="71"/>
      <c r="C4" s="71"/>
      <c r="D4" s="79"/>
      <c r="E4" s="71"/>
      <c r="H4" s="71"/>
      <c r="I4" s="71"/>
      <c r="J4" s="85" t="s">
        <v>115</v>
      </c>
      <c r="K4" s="85" t="s">
        <v>116</v>
      </c>
      <c r="L4" s="85" t="s">
        <v>117</v>
      </c>
      <c r="M4" s="71"/>
    </row>
    <row r="5" spans="1:13" ht="19.5" customHeight="1" x14ac:dyDescent="0.25">
      <c r="A5" s="51" t="s">
        <v>24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 x14ac:dyDescent="0.25">
      <c r="A6" s="50" t="s">
        <v>18</v>
      </c>
      <c r="B6" s="50" t="s">
        <v>0</v>
      </c>
      <c r="C6" s="50" t="s">
        <v>1</v>
      </c>
      <c r="D6" s="50" t="s">
        <v>2</v>
      </c>
      <c r="E6" s="50"/>
      <c r="F6" s="50"/>
      <c r="G6" s="26" t="s">
        <v>3</v>
      </c>
      <c r="H6" s="50" t="s">
        <v>6</v>
      </c>
      <c r="I6" s="50"/>
      <c r="J6" s="50"/>
      <c r="K6" s="50" t="s">
        <v>7</v>
      </c>
      <c r="L6" s="50"/>
      <c r="M6" s="50"/>
    </row>
    <row r="7" spans="1:13" x14ac:dyDescent="0.25">
      <c r="A7" s="50"/>
      <c r="B7" s="50"/>
      <c r="C7" s="50"/>
      <c r="D7" s="50"/>
      <c r="E7" s="50"/>
      <c r="F7" s="50"/>
      <c r="G7" s="26" t="s">
        <v>4</v>
      </c>
      <c r="H7" s="50"/>
      <c r="I7" s="50"/>
      <c r="J7" s="50"/>
      <c r="K7" s="50"/>
      <c r="L7" s="50"/>
      <c r="M7" s="50"/>
    </row>
    <row r="8" spans="1:13" x14ac:dyDescent="0.25">
      <c r="A8" s="50"/>
      <c r="B8" s="50"/>
      <c r="C8" s="50"/>
      <c r="D8" s="26" t="s">
        <v>8</v>
      </c>
      <c r="E8" s="26" t="s">
        <v>9</v>
      </c>
      <c r="F8" s="26" t="s">
        <v>10</v>
      </c>
      <c r="G8" s="26" t="s">
        <v>5</v>
      </c>
      <c r="H8" s="26" t="s">
        <v>21</v>
      </c>
      <c r="I8" s="26" t="s">
        <v>20</v>
      </c>
      <c r="J8" s="26" t="s">
        <v>11</v>
      </c>
      <c r="K8" s="26" t="s">
        <v>12</v>
      </c>
      <c r="L8" s="26" t="s">
        <v>13</v>
      </c>
      <c r="M8" s="26" t="s">
        <v>14</v>
      </c>
    </row>
    <row r="9" spans="1:13" ht="15.75" x14ac:dyDescent="0.25">
      <c r="A9" s="49" t="s">
        <v>29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18" customHeight="1" x14ac:dyDescent="0.25">
      <c r="A10" s="9" t="s">
        <v>40</v>
      </c>
      <c r="B10" s="11" t="s">
        <v>30</v>
      </c>
      <c r="C10" s="12">
        <v>60</v>
      </c>
      <c r="D10" s="13">
        <v>0.5</v>
      </c>
      <c r="E10" s="13">
        <v>3</v>
      </c>
      <c r="F10" s="13">
        <v>2.4</v>
      </c>
      <c r="G10" s="13">
        <v>40</v>
      </c>
      <c r="H10" s="13">
        <v>0.02</v>
      </c>
      <c r="I10" s="13">
        <v>0.02</v>
      </c>
      <c r="J10" s="13">
        <v>8.3800000000000008</v>
      </c>
      <c r="K10" s="13">
        <v>10.11</v>
      </c>
      <c r="L10" s="13">
        <v>8.16</v>
      </c>
      <c r="M10" s="13">
        <v>0.38</v>
      </c>
    </row>
    <row r="11" spans="1:13" ht="23.25" customHeight="1" x14ac:dyDescent="0.25">
      <c r="A11" s="25" t="s">
        <v>37</v>
      </c>
      <c r="B11" s="3" t="s">
        <v>86</v>
      </c>
      <c r="C11" s="1">
        <v>185</v>
      </c>
      <c r="D11" s="10">
        <v>4.4000000000000004</v>
      </c>
      <c r="E11" s="10">
        <v>4.7</v>
      </c>
      <c r="F11" s="10">
        <v>45</v>
      </c>
      <c r="G11" s="10">
        <v>248</v>
      </c>
      <c r="H11" s="10">
        <v>0.04</v>
      </c>
      <c r="I11" s="10">
        <v>0.03</v>
      </c>
      <c r="J11" s="10">
        <v>0</v>
      </c>
      <c r="K11" s="10">
        <v>5.57</v>
      </c>
      <c r="L11" s="10">
        <v>30.52</v>
      </c>
      <c r="M11" s="10">
        <v>0.63</v>
      </c>
    </row>
    <row r="12" spans="1:13" ht="18" customHeight="1" x14ac:dyDescent="0.25">
      <c r="A12" s="9" t="s">
        <v>39</v>
      </c>
      <c r="B12" s="3" t="s">
        <v>31</v>
      </c>
      <c r="C12" s="1">
        <v>100</v>
      </c>
      <c r="D12" s="4">
        <v>7.7949999999999999</v>
      </c>
      <c r="E12" s="4">
        <v>3.8</v>
      </c>
      <c r="F12" s="4">
        <v>6.5659999999999998</v>
      </c>
      <c r="G12" s="4">
        <v>103.18</v>
      </c>
      <c r="H12" s="4">
        <v>0.05</v>
      </c>
      <c r="I12" s="4">
        <v>9.5000000000000001E-2</v>
      </c>
      <c r="J12" s="4">
        <v>0.57499999999999996</v>
      </c>
      <c r="K12" s="4">
        <v>81.405000000000001</v>
      </c>
      <c r="L12" s="4">
        <v>24.364999999999998</v>
      </c>
      <c r="M12" s="4">
        <v>0.435</v>
      </c>
    </row>
    <row r="13" spans="1:13" ht="18" customHeight="1" x14ac:dyDescent="0.25">
      <c r="A13" s="25" t="s">
        <v>99</v>
      </c>
      <c r="B13" s="3" t="s">
        <v>100</v>
      </c>
      <c r="C13" s="1">
        <v>200</v>
      </c>
      <c r="D13" s="4">
        <v>3.6</v>
      </c>
      <c r="E13" s="4">
        <v>3.3</v>
      </c>
      <c r="F13" s="4">
        <v>13.7</v>
      </c>
      <c r="G13" s="4">
        <v>98</v>
      </c>
      <c r="H13" s="4">
        <v>0.03</v>
      </c>
      <c r="I13" s="4">
        <v>0.13</v>
      </c>
      <c r="J13" s="4">
        <v>0.52</v>
      </c>
      <c r="K13" s="4">
        <v>110.37</v>
      </c>
      <c r="L13" s="4">
        <v>26.97</v>
      </c>
      <c r="M13" s="4">
        <v>0.88</v>
      </c>
    </row>
    <row r="14" spans="1:13" ht="18" customHeight="1" x14ac:dyDescent="0.25">
      <c r="A14" s="25" t="s">
        <v>34</v>
      </c>
      <c r="B14" s="3" t="s">
        <v>35</v>
      </c>
      <c r="C14" s="18">
        <v>30</v>
      </c>
      <c r="D14" s="4">
        <v>2.37</v>
      </c>
      <c r="E14" s="4">
        <v>0.3</v>
      </c>
      <c r="F14" s="4">
        <v>14.49</v>
      </c>
      <c r="G14" s="4">
        <v>73.8</v>
      </c>
      <c r="H14" s="4">
        <v>4.8000000000000001E-2</v>
      </c>
      <c r="I14" s="4">
        <v>1.7999999999999999E-2</v>
      </c>
      <c r="J14" s="4">
        <v>0</v>
      </c>
      <c r="K14" s="4">
        <v>6.9</v>
      </c>
      <c r="L14" s="4">
        <v>9.9</v>
      </c>
      <c r="M14" s="4">
        <v>0.6</v>
      </c>
    </row>
    <row r="15" spans="1:13" ht="18" customHeight="1" x14ac:dyDescent="0.25">
      <c r="A15" s="27" t="s">
        <v>23</v>
      </c>
      <c r="B15" s="28"/>
      <c r="C15" s="27">
        <f t="shared" ref="C15:M15" si="0">SUM(C10:C14)</f>
        <v>575</v>
      </c>
      <c r="D15" s="29">
        <f t="shared" si="0"/>
        <v>18.665000000000003</v>
      </c>
      <c r="E15" s="29">
        <f t="shared" si="0"/>
        <v>15.100000000000001</v>
      </c>
      <c r="F15" s="29">
        <f t="shared" si="0"/>
        <v>82.155999999999992</v>
      </c>
      <c r="G15" s="29">
        <f t="shared" si="0"/>
        <v>562.98</v>
      </c>
      <c r="H15" s="29">
        <f t="shared" si="0"/>
        <v>0.188</v>
      </c>
      <c r="I15" s="29">
        <f t="shared" si="0"/>
        <v>0.29300000000000004</v>
      </c>
      <c r="J15" s="29">
        <f t="shared" si="0"/>
        <v>9.4749999999999996</v>
      </c>
      <c r="K15" s="29">
        <f t="shared" si="0"/>
        <v>214.35500000000002</v>
      </c>
      <c r="L15" s="29">
        <f t="shared" si="0"/>
        <v>99.915000000000006</v>
      </c>
      <c r="M15" s="29">
        <f t="shared" si="0"/>
        <v>2.9250000000000003</v>
      </c>
    </row>
    <row r="16" spans="1:13" ht="18" customHeight="1" x14ac:dyDescent="0.25">
      <c r="A16" s="52" t="s">
        <v>32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4"/>
    </row>
    <row r="17" spans="1:13" ht="31.5" x14ac:dyDescent="0.25">
      <c r="A17" s="9" t="s">
        <v>41</v>
      </c>
      <c r="B17" s="3" t="s">
        <v>75</v>
      </c>
      <c r="C17" s="1">
        <v>220</v>
      </c>
      <c r="D17" s="4">
        <v>4.84</v>
      </c>
      <c r="E17" s="4">
        <v>3.96</v>
      </c>
      <c r="F17" s="4">
        <v>17.776</v>
      </c>
      <c r="G17" s="4">
        <v>131.12</v>
      </c>
      <c r="H17" s="4">
        <v>8.7999999999999995E-2</v>
      </c>
      <c r="I17" s="4">
        <v>8.7999999999999995E-2</v>
      </c>
      <c r="J17" s="4">
        <v>5.8079999999999998</v>
      </c>
      <c r="K17" s="4">
        <v>13.218</v>
      </c>
      <c r="L17" s="4">
        <v>20.108000000000001</v>
      </c>
      <c r="M17" s="4">
        <v>8.4500000000000006E-2</v>
      </c>
    </row>
    <row r="18" spans="1:13" ht="15.75" x14ac:dyDescent="0.25">
      <c r="A18" s="9" t="s">
        <v>74</v>
      </c>
      <c r="B18" s="3" t="s">
        <v>33</v>
      </c>
      <c r="C18" s="1">
        <v>30</v>
      </c>
      <c r="D18" s="4">
        <v>7.83</v>
      </c>
      <c r="E18" s="4">
        <v>7.38</v>
      </c>
      <c r="F18" s="4">
        <v>0.09</v>
      </c>
      <c r="G18" s="4">
        <v>98.1</v>
      </c>
      <c r="H18" s="4">
        <v>2.4E-2</v>
      </c>
      <c r="I18" s="4">
        <v>5.3999999999999999E-2</v>
      </c>
      <c r="J18" s="4">
        <v>0.38100000000000001</v>
      </c>
      <c r="K18" s="4">
        <v>6.774</v>
      </c>
      <c r="L18" s="4">
        <v>7.2990000000000004</v>
      </c>
      <c r="M18" s="4">
        <v>0.64200000000000002</v>
      </c>
    </row>
    <row r="19" spans="1:13" ht="15.75" x14ac:dyDescent="0.25">
      <c r="A19" s="9" t="s">
        <v>40</v>
      </c>
      <c r="B19" s="11" t="s">
        <v>30</v>
      </c>
      <c r="C19" s="12">
        <v>60</v>
      </c>
      <c r="D19" s="13">
        <v>0.5</v>
      </c>
      <c r="E19" s="13">
        <v>3</v>
      </c>
      <c r="F19" s="13">
        <v>2.4</v>
      </c>
      <c r="G19" s="13">
        <v>40</v>
      </c>
      <c r="H19" s="13">
        <v>0.02</v>
      </c>
      <c r="I19" s="13">
        <v>0.02</v>
      </c>
      <c r="J19" s="13">
        <v>8.3800000000000008</v>
      </c>
      <c r="K19" s="13">
        <v>10.11</v>
      </c>
      <c r="L19" s="13">
        <v>8.16</v>
      </c>
      <c r="M19" s="13">
        <v>0.38</v>
      </c>
    </row>
    <row r="20" spans="1:13" ht="18" customHeight="1" x14ac:dyDescent="0.25">
      <c r="A20" s="25" t="s">
        <v>37</v>
      </c>
      <c r="B20" s="3" t="s">
        <v>86</v>
      </c>
      <c r="C20" s="1">
        <v>185</v>
      </c>
      <c r="D20" s="10">
        <v>4.4000000000000004</v>
      </c>
      <c r="E20" s="10">
        <v>4.7</v>
      </c>
      <c r="F20" s="10">
        <v>45</v>
      </c>
      <c r="G20" s="10">
        <v>248</v>
      </c>
      <c r="H20" s="10">
        <v>0.04</v>
      </c>
      <c r="I20" s="10">
        <v>0.03</v>
      </c>
      <c r="J20" s="10">
        <v>0</v>
      </c>
      <c r="K20" s="10">
        <v>5.57</v>
      </c>
      <c r="L20" s="10">
        <v>30.52</v>
      </c>
      <c r="M20" s="10">
        <v>0.63</v>
      </c>
    </row>
    <row r="21" spans="1:13" ht="18" customHeight="1" x14ac:dyDescent="0.25">
      <c r="A21" s="9" t="s">
        <v>39</v>
      </c>
      <c r="B21" s="3" t="s">
        <v>31</v>
      </c>
      <c r="C21" s="1">
        <v>100</v>
      </c>
      <c r="D21" s="4">
        <v>7.7949999999999999</v>
      </c>
      <c r="E21" s="4">
        <v>3.8</v>
      </c>
      <c r="F21" s="4">
        <v>6.5659999999999998</v>
      </c>
      <c r="G21" s="4">
        <v>103.18</v>
      </c>
      <c r="H21" s="4">
        <v>0.05</v>
      </c>
      <c r="I21" s="4">
        <v>9.5000000000000001E-2</v>
      </c>
      <c r="J21" s="4">
        <v>0.57499999999999996</v>
      </c>
      <c r="K21" s="4">
        <v>81.405000000000001</v>
      </c>
      <c r="L21" s="4">
        <v>24.364999999999998</v>
      </c>
      <c r="M21" s="4">
        <v>0.435</v>
      </c>
    </row>
    <row r="22" spans="1:13" ht="18" customHeight="1" x14ac:dyDescent="0.25">
      <c r="A22" s="25" t="s">
        <v>38</v>
      </c>
      <c r="B22" s="3" t="s">
        <v>19</v>
      </c>
      <c r="C22" s="1">
        <v>200</v>
      </c>
      <c r="D22" s="4">
        <v>0.2</v>
      </c>
      <c r="E22" s="4">
        <v>0</v>
      </c>
      <c r="F22" s="4">
        <v>9.1</v>
      </c>
      <c r="G22" s="4">
        <v>36</v>
      </c>
      <c r="H22" s="4">
        <v>0</v>
      </c>
      <c r="I22" s="4">
        <v>0</v>
      </c>
      <c r="J22" s="4">
        <v>0</v>
      </c>
      <c r="K22" s="4">
        <v>0.26</v>
      </c>
      <c r="L22" s="4">
        <v>0</v>
      </c>
      <c r="M22" s="4">
        <v>0.03</v>
      </c>
    </row>
    <row r="23" spans="1:13" ht="18" customHeight="1" x14ac:dyDescent="0.25">
      <c r="A23" s="25" t="s">
        <v>34</v>
      </c>
      <c r="B23" s="3" t="s">
        <v>35</v>
      </c>
      <c r="C23" s="18">
        <v>30</v>
      </c>
      <c r="D23" s="4">
        <v>2.37</v>
      </c>
      <c r="E23" s="4">
        <v>0.3</v>
      </c>
      <c r="F23" s="4">
        <v>14.49</v>
      </c>
      <c r="G23" s="4">
        <v>73.8</v>
      </c>
      <c r="H23" s="4">
        <v>4.8000000000000001E-2</v>
      </c>
      <c r="I23" s="4">
        <v>1.7999999999999999E-2</v>
      </c>
      <c r="J23" s="4">
        <v>0</v>
      </c>
      <c r="K23" s="4">
        <v>6.9</v>
      </c>
      <c r="L23" s="4">
        <v>9.9</v>
      </c>
      <c r="M23" s="4">
        <v>0.6</v>
      </c>
    </row>
    <row r="24" spans="1:13" ht="18" customHeight="1" x14ac:dyDescent="0.25">
      <c r="A24" s="25" t="s">
        <v>36</v>
      </c>
      <c r="B24" s="11" t="s">
        <v>22</v>
      </c>
      <c r="C24" s="1">
        <v>35</v>
      </c>
      <c r="D24" s="4">
        <v>2.31</v>
      </c>
      <c r="E24" s="4">
        <v>0.42</v>
      </c>
      <c r="F24" s="4">
        <v>11.69</v>
      </c>
      <c r="G24" s="4">
        <v>67.55</v>
      </c>
      <c r="H24" s="4">
        <v>6.3E-2</v>
      </c>
      <c r="I24" s="4">
        <v>2.8000000000000001E-2</v>
      </c>
      <c r="J24" s="4">
        <v>0</v>
      </c>
      <c r="K24" s="4">
        <v>12.25</v>
      </c>
      <c r="L24" s="4">
        <v>16.45</v>
      </c>
      <c r="M24" s="4">
        <v>1.365</v>
      </c>
    </row>
    <row r="25" spans="1:13" ht="18" customHeight="1" x14ac:dyDescent="0.25">
      <c r="A25" s="27" t="s">
        <v>23</v>
      </c>
      <c r="B25" s="30"/>
      <c r="C25" s="31">
        <f>SUM(C17:C24)</f>
        <v>860</v>
      </c>
      <c r="D25" s="32">
        <f>SUM(D17:D24)</f>
        <v>30.245000000000001</v>
      </c>
      <c r="E25" s="32">
        <f t="shared" ref="E25:M25" si="1">SUM(E17:E23)</f>
        <v>23.14</v>
      </c>
      <c r="F25" s="32">
        <f t="shared" si="1"/>
        <v>95.421999999999983</v>
      </c>
      <c r="G25" s="32">
        <f t="shared" si="1"/>
        <v>730.2</v>
      </c>
      <c r="H25" s="32">
        <f t="shared" si="1"/>
        <v>0.26999999999999996</v>
      </c>
      <c r="I25" s="32">
        <f t="shared" si="1"/>
        <v>0.30499999999999999</v>
      </c>
      <c r="J25" s="32">
        <f t="shared" si="1"/>
        <v>15.144</v>
      </c>
      <c r="K25" s="32">
        <f t="shared" si="1"/>
        <v>124.23700000000001</v>
      </c>
      <c r="L25" s="32">
        <f t="shared" si="1"/>
        <v>100.352</v>
      </c>
      <c r="M25" s="32">
        <f t="shared" si="1"/>
        <v>2.8014999999999999</v>
      </c>
    </row>
    <row r="26" spans="1:13" ht="18" customHeight="1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</row>
    <row r="27" spans="1:13" ht="18" customHeight="1" x14ac:dyDescent="0.25"/>
    <row r="28" spans="1:13" ht="18.75" x14ac:dyDescent="0.25">
      <c r="A28" s="51" t="s">
        <v>15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13" ht="17.25" customHeight="1" x14ac:dyDescent="0.25">
      <c r="A29" s="50" t="s">
        <v>18</v>
      </c>
      <c r="B29" s="50" t="s">
        <v>0</v>
      </c>
      <c r="C29" s="50" t="s">
        <v>1</v>
      </c>
      <c r="D29" s="50" t="s">
        <v>2</v>
      </c>
      <c r="E29" s="50"/>
      <c r="F29" s="50"/>
      <c r="G29" s="26" t="s">
        <v>3</v>
      </c>
      <c r="H29" s="50" t="s">
        <v>6</v>
      </c>
      <c r="I29" s="50"/>
      <c r="J29" s="50"/>
      <c r="K29" s="50" t="s">
        <v>7</v>
      </c>
      <c r="L29" s="50"/>
      <c r="M29" s="50"/>
    </row>
    <row r="30" spans="1:13" ht="16.899999999999999" customHeight="1" x14ac:dyDescent="0.25">
      <c r="A30" s="50"/>
      <c r="B30" s="50"/>
      <c r="C30" s="50"/>
      <c r="D30" s="50"/>
      <c r="E30" s="50"/>
      <c r="F30" s="50"/>
      <c r="G30" s="26" t="s">
        <v>4</v>
      </c>
      <c r="H30" s="50"/>
      <c r="I30" s="50"/>
      <c r="J30" s="50"/>
      <c r="K30" s="50"/>
      <c r="L30" s="50"/>
      <c r="M30" s="50"/>
    </row>
    <row r="31" spans="1:13" x14ac:dyDescent="0.25">
      <c r="A31" s="50"/>
      <c r="B31" s="50"/>
      <c r="C31" s="50"/>
      <c r="D31" s="26" t="s">
        <v>8</v>
      </c>
      <c r="E31" s="26" t="s">
        <v>9</v>
      </c>
      <c r="F31" s="26" t="s">
        <v>10</v>
      </c>
      <c r="G31" s="26" t="s">
        <v>5</v>
      </c>
      <c r="H31" s="26" t="s">
        <v>21</v>
      </c>
      <c r="I31" s="26" t="s">
        <v>20</v>
      </c>
      <c r="J31" s="26" t="s">
        <v>11</v>
      </c>
      <c r="K31" s="26" t="s">
        <v>12</v>
      </c>
      <c r="L31" s="26" t="s">
        <v>13</v>
      </c>
      <c r="M31" s="26" t="s">
        <v>14</v>
      </c>
    </row>
    <row r="32" spans="1:13" ht="15.75" x14ac:dyDescent="0.25">
      <c r="A32" s="49" t="s">
        <v>29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</row>
    <row r="33" spans="1:13" ht="15.75" x14ac:dyDescent="0.25">
      <c r="A33" s="25" t="s">
        <v>43</v>
      </c>
      <c r="B33" s="3" t="s">
        <v>26</v>
      </c>
      <c r="C33" s="1">
        <v>100</v>
      </c>
      <c r="D33" s="4">
        <v>22.26</v>
      </c>
      <c r="E33" s="4">
        <v>14.21</v>
      </c>
      <c r="F33" s="4">
        <v>0</v>
      </c>
      <c r="G33" s="4">
        <v>232.47</v>
      </c>
      <c r="H33" s="4">
        <v>0.12</v>
      </c>
      <c r="I33" s="4">
        <v>0.12</v>
      </c>
      <c r="J33" s="4">
        <v>1.34</v>
      </c>
      <c r="K33" s="4">
        <v>16.899999999999999</v>
      </c>
      <c r="L33" s="4">
        <v>18.3</v>
      </c>
      <c r="M33" s="4">
        <v>1.2350000000000001</v>
      </c>
    </row>
    <row r="34" spans="1:13" ht="18" customHeight="1" x14ac:dyDescent="0.25">
      <c r="A34" s="25" t="s">
        <v>44</v>
      </c>
      <c r="B34" s="3" t="s">
        <v>80</v>
      </c>
      <c r="C34" s="1">
        <v>185</v>
      </c>
      <c r="D34" s="10">
        <v>10.6</v>
      </c>
      <c r="E34" s="10">
        <v>6.8</v>
      </c>
      <c r="F34" s="10">
        <v>46.3</v>
      </c>
      <c r="G34" s="10">
        <v>312</v>
      </c>
      <c r="H34" s="10">
        <v>0.31</v>
      </c>
      <c r="I34" s="10">
        <v>0.16</v>
      </c>
      <c r="J34" s="10">
        <v>0</v>
      </c>
      <c r="K34" s="10">
        <v>17.21</v>
      </c>
      <c r="L34" s="10">
        <v>162.83000000000001</v>
      </c>
      <c r="M34" s="10">
        <v>5.58</v>
      </c>
    </row>
    <row r="35" spans="1:13" ht="18" customHeight="1" x14ac:dyDescent="0.25">
      <c r="A35" s="9" t="s">
        <v>45</v>
      </c>
      <c r="B35" s="3" t="s">
        <v>25</v>
      </c>
      <c r="C35" s="1">
        <v>50</v>
      </c>
      <c r="D35" s="4">
        <v>0.7</v>
      </c>
      <c r="E35" s="4">
        <v>2</v>
      </c>
      <c r="F35" s="4">
        <v>2.9</v>
      </c>
      <c r="G35" s="4">
        <v>33</v>
      </c>
      <c r="H35" s="4">
        <v>7.0000000000000001E-3</v>
      </c>
      <c r="I35" s="4">
        <v>1.2E-2</v>
      </c>
      <c r="J35" s="4">
        <v>0.37</v>
      </c>
      <c r="K35" s="4">
        <v>9.2100000000000009</v>
      </c>
      <c r="L35" s="4">
        <v>2.09</v>
      </c>
      <c r="M35" s="4">
        <v>0.09</v>
      </c>
    </row>
    <row r="36" spans="1:13" ht="18" customHeight="1" x14ac:dyDescent="0.25">
      <c r="A36" s="25" t="s">
        <v>46</v>
      </c>
      <c r="B36" s="3" t="s">
        <v>42</v>
      </c>
      <c r="C36" s="1">
        <v>200</v>
      </c>
      <c r="D36" s="4">
        <v>0.2</v>
      </c>
      <c r="E36" s="4">
        <v>0.1</v>
      </c>
      <c r="F36" s="4">
        <v>17.2</v>
      </c>
      <c r="G36" s="4">
        <v>70</v>
      </c>
      <c r="H36" s="4">
        <v>0.01</v>
      </c>
      <c r="I36" s="4">
        <v>0.01</v>
      </c>
      <c r="J36" s="4">
        <v>1.6</v>
      </c>
      <c r="K36" s="4">
        <v>6.03</v>
      </c>
      <c r="L36" s="4">
        <v>3.13</v>
      </c>
      <c r="M36" s="4">
        <v>0.8</v>
      </c>
    </row>
    <row r="37" spans="1:13" ht="18" customHeight="1" x14ac:dyDescent="0.25">
      <c r="A37" s="25" t="s">
        <v>34</v>
      </c>
      <c r="B37" s="3" t="s">
        <v>35</v>
      </c>
      <c r="C37" s="18">
        <v>30</v>
      </c>
      <c r="D37" s="4">
        <v>2.37</v>
      </c>
      <c r="E37" s="4">
        <v>0.3</v>
      </c>
      <c r="F37" s="4">
        <v>14.49</v>
      </c>
      <c r="G37" s="4">
        <v>73.8</v>
      </c>
      <c r="H37" s="4">
        <v>4.8000000000000001E-2</v>
      </c>
      <c r="I37" s="4">
        <v>1.7999999999999999E-2</v>
      </c>
      <c r="J37" s="4">
        <v>0</v>
      </c>
      <c r="K37" s="4">
        <v>6.9</v>
      </c>
      <c r="L37" s="4">
        <v>9.9</v>
      </c>
      <c r="M37" s="4">
        <v>0.6</v>
      </c>
    </row>
    <row r="38" spans="1:13" ht="18" customHeight="1" x14ac:dyDescent="0.25">
      <c r="A38" s="27" t="s">
        <v>23</v>
      </c>
      <c r="B38" s="28"/>
      <c r="C38" s="27">
        <f t="shared" ref="C38:M38" si="2">SUM(C33:C37)</f>
        <v>565</v>
      </c>
      <c r="D38" s="29">
        <f t="shared" si="2"/>
        <v>36.130000000000003</v>
      </c>
      <c r="E38" s="29">
        <f t="shared" si="2"/>
        <v>23.410000000000004</v>
      </c>
      <c r="F38" s="29">
        <f t="shared" si="2"/>
        <v>80.889999999999986</v>
      </c>
      <c r="G38" s="29">
        <f t="shared" si="2"/>
        <v>721.27</v>
      </c>
      <c r="H38" s="29">
        <f t="shared" si="2"/>
        <v>0.495</v>
      </c>
      <c r="I38" s="29">
        <f t="shared" si="2"/>
        <v>0.32000000000000006</v>
      </c>
      <c r="J38" s="29">
        <f t="shared" si="2"/>
        <v>3.31</v>
      </c>
      <c r="K38" s="29">
        <f t="shared" si="2"/>
        <v>56.25</v>
      </c>
      <c r="L38" s="29">
        <f t="shared" si="2"/>
        <v>196.25000000000003</v>
      </c>
      <c r="M38" s="29">
        <f t="shared" si="2"/>
        <v>8.3049999999999997</v>
      </c>
    </row>
    <row r="39" spans="1:13" ht="18" customHeight="1" x14ac:dyDescent="0.25">
      <c r="A39" s="66" t="s">
        <v>32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 ht="15.75" x14ac:dyDescent="0.25">
      <c r="A40" s="25" t="s">
        <v>48</v>
      </c>
      <c r="B40" s="3" t="s">
        <v>47</v>
      </c>
      <c r="C40" s="1">
        <v>250</v>
      </c>
      <c r="D40" s="4">
        <v>7.3</v>
      </c>
      <c r="E40" s="4">
        <v>4.4000000000000004</v>
      </c>
      <c r="F40" s="4">
        <v>30.8</v>
      </c>
      <c r="G40" s="4">
        <v>204</v>
      </c>
      <c r="H40" s="4">
        <v>0.24</v>
      </c>
      <c r="I40" s="4">
        <v>0.1</v>
      </c>
      <c r="J40" s="4">
        <v>5.59</v>
      </c>
      <c r="K40" s="4">
        <v>46.41</v>
      </c>
      <c r="L40" s="4">
        <v>52.31</v>
      </c>
      <c r="M40" s="4">
        <v>2.77</v>
      </c>
    </row>
    <row r="41" spans="1:13" ht="15.75" x14ac:dyDescent="0.25">
      <c r="A41" s="25" t="s">
        <v>43</v>
      </c>
      <c r="B41" s="3" t="s">
        <v>26</v>
      </c>
      <c r="C41" s="1">
        <v>100</v>
      </c>
      <c r="D41" s="4">
        <v>22.26</v>
      </c>
      <c r="E41" s="4">
        <v>14.21</v>
      </c>
      <c r="F41" s="4">
        <v>0</v>
      </c>
      <c r="G41" s="4">
        <v>232.47</v>
      </c>
      <c r="H41" s="4">
        <v>0.12</v>
      </c>
      <c r="I41" s="4">
        <v>0.12</v>
      </c>
      <c r="J41" s="4">
        <v>1.34</v>
      </c>
      <c r="K41" s="4">
        <v>16.899999999999999</v>
      </c>
      <c r="L41" s="4">
        <v>18.3</v>
      </c>
      <c r="M41" s="4">
        <v>1.2350000000000001</v>
      </c>
    </row>
    <row r="42" spans="1:13" ht="20.25" customHeight="1" x14ac:dyDescent="0.25">
      <c r="A42" s="25" t="s">
        <v>44</v>
      </c>
      <c r="B42" s="3" t="s">
        <v>80</v>
      </c>
      <c r="C42" s="1">
        <v>185</v>
      </c>
      <c r="D42" s="10">
        <v>10.6</v>
      </c>
      <c r="E42" s="10">
        <v>6.8</v>
      </c>
      <c r="F42" s="10">
        <v>46.3</v>
      </c>
      <c r="G42" s="10">
        <v>312</v>
      </c>
      <c r="H42" s="10">
        <v>0.31</v>
      </c>
      <c r="I42" s="10">
        <v>0.16</v>
      </c>
      <c r="J42" s="10">
        <v>0</v>
      </c>
      <c r="K42" s="10">
        <v>17.21</v>
      </c>
      <c r="L42" s="10">
        <v>162.83000000000001</v>
      </c>
      <c r="M42" s="10">
        <v>5.58</v>
      </c>
    </row>
    <row r="43" spans="1:13" ht="18.600000000000001" customHeight="1" x14ac:dyDescent="0.25">
      <c r="A43" s="9" t="s">
        <v>45</v>
      </c>
      <c r="B43" s="3" t="s">
        <v>25</v>
      </c>
      <c r="C43" s="1">
        <v>50</v>
      </c>
      <c r="D43" s="4">
        <v>0.7</v>
      </c>
      <c r="E43" s="4">
        <v>2</v>
      </c>
      <c r="F43" s="4">
        <v>2.9</v>
      </c>
      <c r="G43" s="4">
        <v>33</v>
      </c>
      <c r="H43" s="4">
        <v>7.0000000000000001E-3</v>
      </c>
      <c r="I43" s="4">
        <v>1.2E-2</v>
      </c>
      <c r="J43" s="4">
        <v>0.37</v>
      </c>
      <c r="K43" s="4">
        <v>9.2100000000000009</v>
      </c>
      <c r="L43" s="4">
        <v>2.09</v>
      </c>
      <c r="M43" s="4">
        <v>0.09</v>
      </c>
    </row>
    <row r="44" spans="1:13" ht="18.600000000000001" customHeight="1" x14ac:dyDescent="0.25">
      <c r="A44" s="25" t="s">
        <v>46</v>
      </c>
      <c r="B44" s="3" t="s">
        <v>42</v>
      </c>
      <c r="C44" s="1">
        <v>200</v>
      </c>
      <c r="D44" s="4">
        <v>0.2</v>
      </c>
      <c r="E44" s="4">
        <v>0.1</v>
      </c>
      <c r="F44" s="4">
        <v>17.2</v>
      </c>
      <c r="G44" s="4">
        <v>70</v>
      </c>
      <c r="H44" s="4">
        <v>0.01</v>
      </c>
      <c r="I44" s="4">
        <v>0.01</v>
      </c>
      <c r="J44" s="4">
        <v>1.6</v>
      </c>
      <c r="K44" s="4">
        <v>6.03</v>
      </c>
      <c r="L44" s="4">
        <v>3.13</v>
      </c>
      <c r="M44" s="4">
        <v>0.8</v>
      </c>
    </row>
    <row r="45" spans="1:13" ht="18" customHeight="1" x14ac:dyDescent="0.25">
      <c r="A45" s="25" t="s">
        <v>34</v>
      </c>
      <c r="B45" s="3" t="s">
        <v>35</v>
      </c>
      <c r="C45" s="18">
        <v>30</v>
      </c>
      <c r="D45" s="4">
        <v>2.37</v>
      </c>
      <c r="E45" s="4">
        <v>0.3</v>
      </c>
      <c r="F45" s="4">
        <v>14.49</v>
      </c>
      <c r="G45" s="4">
        <v>73.8</v>
      </c>
      <c r="H45" s="4">
        <v>4.8000000000000001E-2</v>
      </c>
      <c r="I45" s="4">
        <v>1.7999999999999999E-2</v>
      </c>
      <c r="J45" s="4">
        <v>0</v>
      </c>
      <c r="K45" s="4">
        <v>6.9</v>
      </c>
      <c r="L45" s="4">
        <v>9.9</v>
      </c>
      <c r="M45" s="4">
        <v>0.6</v>
      </c>
    </row>
    <row r="46" spans="1:13" ht="18" customHeight="1" x14ac:dyDescent="0.25">
      <c r="A46" s="25" t="s">
        <v>36</v>
      </c>
      <c r="B46" s="11" t="s">
        <v>22</v>
      </c>
      <c r="C46" s="1">
        <v>35</v>
      </c>
      <c r="D46" s="4">
        <v>2.31</v>
      </c>
      <c r="E46" s="4">
        <v>0.42</v>
      </c>
      <c r="F46" s="4">
        <v>11.69</v>
      </c>
      <c r="G46" s="4">
        <v>67.55</v>
      </c>
      <c r="H46" s="4">
        <v>6.3E-2</v>
      </c>
      <c r="I46" s="4">
        <v>2.8000000000000001E-2</v>
      </c>
      <c r="J46" s="4">
        <v>0</v>
      </c>
      <c r="K46" s="4">
        <v>12.25</v>
      </c>
      <c r="L46" s="4">
        <v>16.45</v>
      </c>
      <c r="M46" s="4">
        <v>1.365</v>
      </c>
    </row>
    <row r="47" spans="1:13" ht="18" customHeight="1" x14ac:dyDescent="0.25">
      <c r="A47" s="19" t="s">
        <v>23</v>
      </c>
      <c r="B47" s="3"/>
      <c r="C47" s="27">
        <f t="shared" ref="C47:M47" si="3">SUM(C40:C46)</f>
        <v>850</v>
      </c>
      <c r="D47" s="29">
        <f t="shared" si="3"/>
        <v>45.740000000000009</v>
      </c>
      <c r="E47" s="29">
        <f t="shared" si="3"/>
        <v>28.230000000000004</v>
      </c>
      <c r="F47" s="29">
        <f t="shared" si="3"/>
        <v>123.38</v>
      </c>
      <c r="G47" s="33">
        <f t="shared" si="3"/>
        <v>992.81999999999994</v>
      </c>
      <c r="H47" s="29">
        <f t="shared" si="3"/>
        <v>0.79800000000000004</v>
      </c>
      <c r="I47" s="29">
        <f t="shared" si="3"/>
        <v>0.44800000000000006</v>
      </c>
      <c r="J47" s="29">
        <f t="shared" si="3"/>
        <v>8.9</v>
      </c>
      <c r="K47" s="29">
        <f t="shared" si="3"/>
        <v>114.91</v>
      </c>
      <c r="L47" s="29">
        <f t="shared" si="3"/>
        <v>265.01</v>
      </c>
      <c r="M47" s="29">
        <f t="shared" si="3"/>
        <v>12.440000000000001</v>
      </c>
    </row>
    <row r="48" spans="1:13" ht="18" customHeight="1" x14ac:dyDescent="0.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1:13" ht="18.600000000000001" customHeight="1" x14ac:dyDescent="0.25">
      <c r="A49" s="51" t="s">
        <v>16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</row>
    <row r="50" spans="1:13" ht="18" customHeight="1" x14ac:dyDescent="0.25">
      <c r="A50" s="50" t="s">
        <v>18</v>
      </c>
      <c r="B50" s="50" t="s">
        <v>0</v>
      </c>
      <c r="C50" s="50" t="s">
        <v>1</v>
      </c>
      <c r="D50" s="50" t="s">
        <v>2</v>
      </c>
      <c r="E50" s="50"/>
      <c r="F50" s="50"/>
      <c r="G50" s="26" t="s">
        <v>3</v>
      </c>
      <c r="H50" s="50" t="s">
        <v>6</v>
      </c>
      <c r="I50" s="50"/>
      <c r="J50" s="50"/>
      <c r="K50" s="50" t="s">
        <v>7</v>
      </c>
      <c r="L50" s="50"/>
      <c r="M50" s="50"/>
    </row>
    <row r="51" spans="1:13" ht="18" customHeight="1" x14ac:dyDescent="0.25">
      <c r="A51" s="50"/>
      <c r="B51" s="50"/>
      <c r="C51" s="50"/>
      <c r="D51" s="50"/>
      <c r="E51" s="50"/>
      <c r="F51" s="50"/>
      <c r="G51" s="26" t="s">
        <v>4</v>
      </c>
      <c r="H51" s="50"/>
      <c r="I51" s="50"/>
      <c r="J51" s="50"/>
      <c r="K51" s="50"/>
      <c r="L51" s="50"/>
      <c r="M51" s="50"/>
    </row>
    <row r="52" spans="1:13" x14ac:dyDescent="0.25">
      <c r="A52" s="50"/>
      <c r="B52" s="50"/>
      <c r="C52" s="50"/>
      <c r="D52" s="26" t="s">
        <v>8</v>
      </c>
      <c r="E52" s="26" t="s">
        <v>9</v>
      </c>
      <c r="F52" s="26" t="s">
        <v>10</v>
      </c>
      <c r="G52" s="26" t="s">
        <v>5</v>
      </c>
      <c r="H52" s="26" t="s">
        <v>21</v>
      </c>
      <c r="I52" s="26" t="s">
        <v>20</v>
      </c>
      <c r="J52" s="26" t="s">
        <v>11</v>
      </c>
      <c r="K52" s="26" t="s">
        <v>12</v>
      </c>
      <c r="L52" s="26" t="s">
        <v>13</v>
      </c>
      <c r="M52" s="26" t="s">
        <v>14</v>
      </c>
    </row>
    <row r="53" spans="1:13" ht="15.75" x14ac:dyDescent="0.25">
      <c r="A53" s="49" t="s">
        <v>29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</row>
    <row r="54" spans="1:13" ht="16.899999999999999" customHeight="1" x14ac:dyDescent="0.25">
      <c r="A54" s="9" t="s">
        <v>56</v>
      </c>
      <c r="B54" s="11" t="s">
        <v>49</v>
      </c>
      <c r="C54" s="1">
        <v>60</v>
      </c>
      <c r="D54" s="10">
        <v>1.2</v>
      </c>
      <c r="E54" s="10">
        <v>3</v>
      </c>
      <c r="F54" s="10">
        <v>6.2</v>
      </c>
      <c r="G54" s="10">
        <v>59</v>
      </c>
      <c r="H54" s="10">
        <v>0.02</v>
      </c>
      <c r="I54" s="10">
        <v>0.03</v>
      </c>
      <c r="J54" s="10">
        <v>30.94</v>
      </c>
      <c r="K54" s="10">
        <v>35.950000000000003</v>
      </c>
      <c r="L54" s="10">
        <v>11.48</v>
      </c>
      <c r="M54" s="10">
        <v>0.46</v>
      </c>
    </row>
    <row r="55" spans="1:13" ht="15.75" x14ac:dyDescent="0.25">
      <c r="A55" s="9" t="s">
        <v>57</v>
      </c>
      <c r="B55" s="3" t="s">
        <v>55</v>
      </c>
      <c r="C55" s="1">
        <v>75</v>
      </c>
      <c r="D55" s="15">
        <v>19.010000000000002</v>
      </c>
      <c r="E55" s="15">
        <v>0.67</v>
      </c>
      <c r="F55" s="15">
        <v>4.8499999999999996</v>
      </c>
      <c r="G55" s="15">
        <v>94.43</v>
      </c>
      <c r="H55" s="15">
        <v>0.02</v>
      </c>
      <c r="I55" s="15">
        <v>0.12</v>
      </c>
      <c r="J55" s="15">
        <v>0</v>
      </c>
      <c r="K55" s="15">
        <v>32.4</v>
      </c>
      <c r="L55" s="15">
        <v>17.87</v>
      </c>
      <c r="M55" s="15">
        <v>0.28000000000000003</v>
      </c>
    </row>
    <row r="56" spans="1:13" ht="15.75" x14ac:dyDescent="0.25">
      <c r="A56" s="25" t="s">
        <v>50</v>
      </c>
      <c r="B56" s="3" t="s">
        <v>51</v>
      </c>
      <c r="C56" s="1">
        <v>200</v>
      </c>
      <c r="D56" s="4">
        <v>4.0999999999999996</v>
      </c>
      <c r="E56" s="4">
        <v>6.3</v>
      </c>
      <c r="F56" s="4">
        <v>26.7</v>
      </c>
      <c r="G56" s="4">
        <v>187</v>
      </c>
      <c r="H56" s="4">
        <v>0.16</v>
      </c>
      <c r="I56" s="4">
        <v>0.14000000000000001</v>
      </c>
      <c r="J56" s="4">
        <v>13.84</v>
      </c>
      <c r="K56" s="4">
        <v>47.47</v>
      </c>
      <c r="L56" s="4">
        <v>37.840000000000003</v>
      </c>
      <c r="M56" s="4">
        <v>1.38</v>
      </c>
    </row>
    <row r="57" spans="1:13" ht="15.75" x14ac:dyDescent="0.25">
      <c r="A57" s="25" t="s">
        <v>52</v>
      </c>
      <c r="B57" s="3" t="s">
        <v>53</v>
      </c>
      <c r="C57" s="1">
        <v>50</v>
      </c>
      <c r="D57" s="4">
        <v>0.61499999999999999</v>
      </c>
      <c r="E57" s="4">
        <v>1.5</v>
      </c>
      <c r="F57" s="4">
        <v>4.8849999999999998</v>
      </c>
      <c r="G57" s="4">
        <v>35.61</v>
      </c>
      <c r="H57" s="4">
        <v>1.4999999999999999E-2</v>
      </c>
      <c r="I57" s="4">
        <v>5.0000000000000001E-3</v>
      </c>
      <c r="J57" s="4">
        <v>1.105</v>
      </c>
      <c r="K57" s="4">
        <v>4.1349999999999998</v>
      </c>
      <c r="L57" s="4">
        <v>2.33</v>
      </c>
      <c r="M57" s="4">
        <v>0.185</v>
      </c>
    </row>
    <row r="58" spans="1:13" ht="18" customHeight="1" x14ac:dyDescent="0.25">
      <c r="A58" s="25" t="s">
        <v>38</v>
      </c>
      <c r="B58" s="3" t="s">
        <v>19</v>
      </c>
      <c r="C58" s="1">
        <v>200</v>
      </c>
      <c r="D58" s="4">
        <v>0.2</v>
      </c>
      <c r="E58" s="4">
        <v>0</v>
      </c>
      <c r="F58" s="4">
        <v>9.1</v>
      </c>
      <c r="G58" s="4">
        <v>36</v>
      </c>
      <c r="H58" s="4">
        <v>0</v>
      </c>
      <c r="I58" s="4">
        <v>0</v>
      </c>
      <c r="J58" s="4">
        <v>0</v>
      </c>
      <c r="K58" s="4">
        <v>0.26</v>
      </c>
      <c r="L58" s="4">
        <v>0</v>
      </c>
      <c r="M58" s="4">
        <v>0.03</v>
      </c>
    </row>
    <row r="59" spans="1:13" ht="18" customHeight="1" x14ac:dyDescent="0.25">
      <c r="A59" s="25" t="s">
        <v>54</v>
      </c>
      <c r="B59" s="3" t="s">
        <v>35</v>
      </c>
      <c r="C59" s="18">
        <v>30</v>
      </c>
      <c r="D59" s="4">
        <v>2.37</v>
      </c>
      <c r="E59" s="4">
        <v>0.3</v>
      </c>
      <c r="F59" s="4">
        <v>14.49</v>
      </c>
      <c r="G59" s="4">
        <v>73.8</v>
      </c>
      <c r="H59" s="4">
        <v>4.8000000000000001E-2</v>
      </c>
      <c r="I59" s="4">
        <v>1.7999999999999999E-2</v>
      </c>
      <c r="J59" s="4">
        <v>0</v>
      </c>
      <c r="K59" s="4">
        <v>6.9</v>
      </c>
      <c r="L59" s="4">
        <v>9.9</v>
      </c>
      <c r="M59" s="4">
        <v>0.6</v>
      </c>
    </row>
    <row r="60" spans="1:13" ht="18" customHeight="1" x14ac:dyDescent="0.25">
      <c r="A60" s="27" t="s">
        <v>23</v>
      </c>
      <c r="B60" s="28"/>
      <c r="C60" s="27">
        <f>C54+C55+C56+C57+C58</f>
        <v>585</v>
      </c>
      <c r="D60" s="33">
        <f t="shared" ref="D60:M60" si="4">SUM(D54:D59)</f>
        <v>27.495000000000001</v>
      </c>
      <c r="E60" s="33">
        <f t="shared" si="4"/>
        <v>11.77</v>
      </c>
      <c r="F60" s="33">
        <f t="shared" si="4"/>
        <v>66.224999999999994</v>
      </c>
      <c r="G60" s="33">
        <f t="shared" si="4"/>
        <v>485.84000000000003</v>
      </c>
      <c r="H60" s="33">
        <f t="shared" si="4"/>
        <v>0.26300000000000001</v>
      </c>
      <c r="I60" s="33">
        <f t="shared" si="4"/>
        <v>0.31300000000000006</v>
      </c>
      <c r="J60" s="33">
        <f t="shared" si="4"/>
        <v>45.884999999999998</v>
      </c>
      <c r="K60" s="33">
        <f t="shared" si="4"/>
        <v>127.11500000000001</v>
      </c>
      <c r="L60" s="33">
        <f t="shared" si="4"/>
        <v>79.42</v>
      </c>
      <c r="M60" s="33">
        <f t="shared" si="4"/>
        <v>2.9350000000000001</v>
      </c>
    </row>
    <row r="61" spans="1:13" ht="18" customHeight="1" x14ac:dyDescent="0.25">
      <c r="A61" s="5" t="s">
        <v>32</v>
      </c>
      <c r="B61" s="6"/>
      <c r="C61" s="2"/>
      <c r="D61" s="7"/>
      <c r="E61" s="7"/>
      <c r="F61" s="7"/>
      <c r="G61" s="7"/>
      <c r="H61" s="7"/>
      <c r="I61" s="7"/>
      <c r="J61" s="7"/>
      <c r="K61" s="7"/>
      <c r="L61" s="7"/>
      <c r="M61" s="8"/>
    </row>
    <row r="62" spans="1:13" ht="15.75" x14ac:dyDescent="0.25">
      <c r="A62" s="9" t="s">
        <v>27</v>
      </c>
      <c r="B62" s="3" t="s">
        <v>28</v>
      </c>
      <c r="C62" s="1">
        <v>250</v>
      </c>
      <c r="D62" s="10">
        <v>2</v>
      </c>
      <c r="E62" s="10">
        <v>5.4</v>
      </c>
      <c r="F62" s="10">
        <v>12.8</v>
      </c>
      <c r="G62" s="10">
        <v>111</v>
      </c>
      <c r="H62" s="10">
        <v>0.05</v>
      </c>
      <c r="I62" s="10">
        <v>0.06</v>
      </c>
      <c r="J62" s="10">
        <v>7.95</v>
      </c>
      <c r="K62" s="10">
        <v>40.71</v>
      </c>
      <c r="L62" s="10">
        <v>22.9</v>
      </c>
      <c r="M62" s="10">
        <v>1.08</v>
      </c>
    </row>
    <row r="63" spans="1:13" ht="15.75" x14ac:dyDescent="0.25">
      <c r="A63" s="9" t="s">
        <v>56</v>
      </c>
      <c r="B63" s="11" t="s">
        <v>49</v>
      </c>
      <c r="C63" s="1">
        <v>60</v>
      </c>
      <c r="D63" s="10">
        <v>1.2</v>
      </c>
      <c r="E63" s="10">
        <v>3</v>
      </c>
      <c r="F63" s="10">
        <v>6.2</v>
      </c>
      <c r="G63" s="10">
        <v>59</v>
      </c>
      <c r="H63" s="10">
        <v>0.02</v>
      </c>
      <c r="I63" s="10">
        <v>0.03</v>
      </c>
      <c r="J63" s="10">
        <v>30.94</v>
      </c>
      <c r="K63" s="10">
        <v>35.950000000000003</v>
      </c>
      <c r="L63" s="10">
        <v>11.48</v>
      </c>
      <c r="M63" s="10">
        <v>0.46</v>
      </c>
    </row>
    <row r="64" spans="1:13" ht="16.899999999999999" customHeight="1" x14ac:dyDescent="0.25">
      <c r="A64" s="9" t="s">
        <v>57</v>
      </c>
      <c r="B64" s="3" t="s">
        <v>55</v>
      </c>
      <c r="C64" s="1">
        <v>75</v>
      </c>
      <c r="D64" s="15">
        <v>19.010000000000002</v>
      </c>
      <c r="E64" s="15">
        <v>0.67</v>
      </c>
      <c r="F64" s="15">
        <v>4.8499999999999996</v>
      </c>
      <c r="G64" s="15">
        <v>94.43</v>
      </c>
      <c r="H64" s="15">
        <v>0.02</v>
      </c>
      <c r="I64" s="15">
        <v>0.12</v>
      </c>
      <c r="J64" s="15">
        <v>0</v>
      </c>
      <c r="K64" s="15">
        <v>32.4</v>
      </c>
      <c r="L64" s="15">
        <v>17.87</v>
      </c>
      <c r="M64" s="15">
        <v>0.28000000000000003</v>
      </c>
    </row>
    <row r="65" spans="1:13" ht="15.75" x14ac:dyDescent="0.25">
      <c r="A65" s="25" t="s">
        <v>50</v>
      </c>
      <c r="B65" s="3" t="s">
        <v>51</v>
      </c>
      <c r="C65" s="1">
        <v>200</v>
      </c>
      <c r="D65" s="4">
        <v>4.0999999999999996</v>
      </c>
      <c r="E65" s="4">
        <v>6.3</v>
      </c>
      <c r="F65" s="4">
        <v>26.7</v>
      </c>
      <c r="G65" s="4">
        <v>187</v>
      </c>
      <c r="H65" s="4">
        <v>0.16</v>
      </c>
      <c r="I65" s="4">
        <v>0.14000000000000001</v>
      </c>
      <c r="J65" s="4">
        <v>13.84</v>
      </c>
      <c r="K65" s="4">
        <v>47.47</v>
      </c>
      <c r="L65" s="4">
        <v>37.840000000000003</v>
      </c>
      <c r="M65" s="4">
        <v>1.38</v>
      </c>
    </row>
    <row r="66" spans="1:13" ht="15.75" x14ac:dyDescent="0.25">
      <c r="A66" s="25" t="s">
        <v>52</v>
      </c>
      <c r="B66" s="3" t="s">
        <v>53</v>
      </c>
      <c r="C66" s="1">
        <v>50</v>
      </c>
      <c r="D66" s="4">
        <v>0.61499999999999999</v>
      </c>
      <c r="E66" s="4">
        <v>1.5</v>
      </c>
      <c r="F66" s="4">
        <v>4.8849999999999998</v>
      </c>
      <c r="G66" s="4">
        <v>35.61</v>
      </c>
      <c r="H66" s="4">
        <v>1.4999999999999999E-2</v>
      </c>
      <c r="I66" s="4">
        <v>5.0000000000000001E-3</v>
      </c>
      <c r="J66" s="4">
        <v>1.105</v>
      </c>
      <c r="K66" s="4">
        <v>4.1349999999999998</v>
      </c>
      <c r="L66" s="4">
        <v>2.33</v>
      </c>
      <c r="M66" s="4">
        <v>0.185</v>
      </c>
    </row>
    <row r="67" spans="1:13" ht="15.75" x14ac:dyDescent="0.25">
      <c r="A67" s="25" t="s">
        <v>38</v>
      </c>
      <c r="B67" s="3" t="s">
        <v>19</v>
      </c>
      <c r="C67" s="1">
        <v>200</v>
      </c>
      <c r="D67" s="4">
        <v>0.2</v>
      </c>
      <c r="E67" s="4">
        <v>0</v>
      </c>
      <c r="F67" s="4">
        <v>9.1</v>
      </c>
      <c r="G67" s="4">
        <v>36</v>
      </c>
      <c r="H67" s="4">
        <v>0</v>
      </c>
      <c r="I67" s="4">
        <v>0</v>
      </c>
      <c r="J67" s="4">
        <v>0</v>
      </c>
      <c r="K67" s="4">
        <v>0.26</v>
      </c>
      <c r="L67" s="4">
        <v>0</v>
      </c>
      <c r="M67" s="4">
        <v>0.03</v>
      </c>
    </row>
    <row r="68" spans="1:13" ht="18" customHeight="1" x14ac:dyDescent="0.25">
      <c r="A68" s="25" t="s">
        <v>54</v>
      </c>
      <c r="B68" s="3" t="s">
        <v>35</v>
      </c>
      <c r="C68" s="18">
        <v>30</v>
      </c>
      <c r="D68" s="4">
        <v>2.37</v>
      </c>
      <c r="E68" s="4">
        <v>0.3</v>
      </c>
      <c r="F68" s="4">
        <v>14.49</v>
      </c>
      <c r="G68" s="4">
        <v>73.8</v>
      </c>
      <c r="H68" s="4">
        <v>4.8000000000000001E-2</v>
      </c>
      <c r="I68" s="4">
        <v>1.7999999999999999E-2</v>
      </c>
      <c r="J68" s="4">
        <v>0</v>
      </c>
      <c r="K68" s="4">
        <v>6.9</v>
      </c>
      <c r="L68" s="4">
        <v>9.9</v>
      </c>
      <c r="M68" s="4">
        <v>0.6</v>
      </c>
    </row>
    <row r="69" spans="1:13" ht="18" customHeight="1" x14ac:dyDescent="0.25">
      <c r="A69" s="25" t="s">
        <v>36</v>
      </c>
      <c r="B69" s="11" t="s">
        <v>22</v>
      </c>
      <c r="C69" s="1">
        <v>35</v>
      </c>
      <c r="D69" s="4">
        <v>2.31</v>
      </c>
      <c r="E69" s="4">
        <v>0.42</v>
      </c>
      <c r="F69" s="4">
        <v>11.69</v>
      </c>
      <c r="G69" s="4">
        <v>67.55</v>
      </c>
      <c r="H69" s="4">
        <v>6.3E-2</v>
      </c>
      <c r="I69" s="4">
        <v>2.8000000000000001E-2</v>
      </c>
      <c r="J69" s="4">
        <v>0</v>
      </c>
      <c r="K69" s="4">
        <v>12.25</v>
      </c>
      <c r="L69" s="4">
        <v>16.45</v>
      </c>
      <c r="M69" s="4">
        <v>1.365</v>
      </c>
    </row>
    <row r="70" spans="1:13" ht="18" customHeight="1" x14ac:dyDescent="0.25">
      <c r="A70" s="19" t="s">
        <v>23</v>
      </c>
      <c r="B70" s="3"/>
      <c r="C70" s="27">
        <f t="shared" ref="C70:M70" si="5">SUM(C62:C69)</f>
        <v>900</v>
      </c>
      <c r="D70" s="29">
        <f t="shared" si="5"/>
        <v>31.805</v>
      </c>
      <c r="E70" s="29">
        <f t="shared" si="5"/>
        <v>17.590000000000003</v>
      </c>
      <c r="F70" s="29">
        <f t="shared" si="5"/>
        <v>90.714999999999989</v>
      </c>
      <c r="G70" s="29">
        <f t="shared" si="5"/>
        <v>664.38999999999987</v>
      </c>
      <c r="H70" s="29">
        <f t="shared" si="5"/>
        <v>0.376</v>
      </c>
      <c r="I70" s="29">
        <f t="shared" si="5"/>
        <v>0.40100000000000002</v>
      </c>
      <c r="J70" s="29">
        <f t="shared" si="5"/>
        <v>53.835000000000001</v>
      </c>
      <c r="K70" s="29">
        <f t="shared" si="5"/>
        <v>180.07499999999999</v>
      </c>
      <c r="L70" s="29">
        <f t="shared" si="5"/>
        <v>118.77000000000001</v>
      </c>
      <c r="M70" s="29">
        <f t="shared" si="5"/>
        <v>5.38</v>
      </c>
    </row>
    <row r="71" spans="1:13" ht="18" customHeight="1" x14ac:dyDescent="0.25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</row>
    <row r="72" spans="1:13" ht="18" customHeight="1" x14ac:dyDescent="0.25">
      <c r="A72" s="57" t="s">
        <v>17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</row>
    <row r="73" spans="1:13" ht="18" customHeight="1" x14ac:dyDescent="0.25">
      <c r="A73" s="50" t="s">
        <v>18</v>
      </c>
      <c r="B73" s="50" t="s">
        <v>0</v>
      </c>
      <c r="C73" s="50" t="s">
        <v>1</v>
      </c>
      <c r="D73" s="50" t="s">
        <v>2</v>
      </c>
      <c r="E73" s="50"/>
      <c r="F73" s="50"/>
      <c r="G73" s="26" t="s">
        <v>3</v>
      </c>
      <c r="H73" s="50" t="s">
        <v>6</v>
      </c>
      <c r="I73" s="50"/>
      <c r="J73" s="50"/>
      <c r="K73" s="50" t="s">
        <v>7</v>
      </c>
      <c r="L73" s="50"/>
      <c r="M73" s="50"/>
    </row>
    <row r="74" spans="1:13" ht="18" customHeight="1" x14ac:dyDescent="0.25">
      <c r="A74" s="50"/>
      <c r="B74" s="50"/>
      <c r="C74" s="50"/>
      <c r="D74" s="50"/>
      <c r="E74" s="50"/>
      <c r="F74" s="50"/>
      <c r="G74" s="26" t="s">
        <v>4</v>
      </c>
      <c r="H74" s="50"/>
      <c r="I74" s="50"/>
      <c r="J74" s="50"/>
      <c r="K74" s="50"/>
      <c r="L74" s="50"/>
      <c r="M74" s="50"/>
    </row>
    <row r="75" spans="1:13" ht="18" customHeight="1" x14ac:dyDescent="0.25">
      <c r="A75" s="50"/>
      <c r="B75" s="50"/>
      <c r="C75" s="50"/>
      <c r="D75" s="26" t="s">
        <v>8</v>
      </c>
      <c r="E75" s="26" t="s">
        <v>9</v>
      </c>
      <c r="F75" s="26" t="s">
        <v>10</v>
      </c>
      <c r="G75" s="26" t="s">
        <v>5</v>
      </c>
      <c r="H75" s="26" t="s">
        <v>21</v>
      </c>
      <c r="I75" s="26" t="s">
        <v>20</v>
      </c>
      <c r="J75" s="26" t="s">
        <v>11</v>
      </c>
      <c r="K75" s="26" t="s">
        <v>12</v>
      </c>
      <c r="L75" s="26" t="s">
        <v>13</v>
      </c>
      <c r="M75" s="26" t="s">
        <v>14</v>
      </c>
    </row>
    <row r="76" spans="1:13" ht="18" customHeight="1" x14ac:dyDescent="0.25">
      <c r="A76" s="49" t="s">
        <v>29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</row>
    <row r="77" spans="1:13" ht="15.75" x14ac:dyDescent="0.25">
      <c r="A77" s="9" t="s">
        <v>40</v>
      </c>
      <c r="B77" s="11" t="s">
        <v>30</v>
      </c>
      <c r="C77" s="12">
        <v>60</v>
      </c>
      <c r="D77" s="13">
        <v>0.5</v>
      </c>
      <c r="E77" s="13">
        <v>3</v>
      </c>
      <c r="F77" s="13">
        <v>2.4</v>
      </c>
      <c r="G77" s="13">
        <v>40</v>
      </c>
      <c r="H77" s="13">
        <v>0.02</v>
      </c>
      <c r="I77" s="13">
        <v>0.02</v>
      </c>
      <c r="J77" s="13">
        <v>8.3800000000000008</v>
      </c>
      <c r="K77" s="13">
        <v>10.11</v>
      </c>
      <c r="L77" s="13">
        <v>8.16</v>
      </c>
      <c r="M77" s="13">
        <v>0.38</v>
      </c>
    </row>
    <row r="78" spans="1:13" ht="15.75" x14ac:dyDescent="0.25">
      <c r="A78" s="9" t="s">
        <v>37</v>
      </c>
      <c r="B78" s="11" t="s">
        <v>86</v>
      </c>
      <c r="C78" s="12">
        <v>185</v>
      </c>
      <c r="D78" s="13">
        <v>4.4000000000000004</v>
      </c>
      <c r="E78" s="13">
        <v>4.7</v>
      </c>
      <c r="F78" s="13">
        <v>45</v>
      </c>
      <c r="G78" s="13">
        <v>248</v>
      </c>
      <c r="H78" s="13">
        <v>0.04</v>
      </c>
      <c r="I78" s="13">
        <v>0.03</v>
      </c>
      <c r="J78" s="13">
        <v>0</v>
      </c>
      <c r="K78" s="13">
        <v>5.57</v>
      </c>
      <c r="L78" s="13">
        <v>30.52</v>
      </c>
      <c r="M78" s="13">
        <v>0.63</v>
      </c>
    </row>
    <row r="79" spans="1:13" ht="16.899999999999999" customHeight="1" x14ac:dyDescent="0.25">
      <c r="A79" s="9" t="s">
        <v>43</v>
      </c>
      <c r="B79" s="11" t="s">
        <v>26</v>
      </c>
      <c r="C79" s="12">
        <v>100</v>
      </c>
      <c r="D79" s="13">
        <v>22.26</v>
      </c>
      <c r="E79" s="13">
        <v>14.21</v>
      </c>
      <c r="F79" s="13">
        <v>0</v>
      </c>
      <c r="G79" s="13">
        <v>232.47</v>
      </c>
      <c r="H79" s="13">
        <v>0.12</v>
      </c>
      <c r="I79" s="13">
        <v>0.12</v>
      </c>
      <c r="J79" s="13">
        <v>1.34</v>
      </c>
      <c r="K79" s="13">
        <v>16.899999999999999</v>
      </c>
      <c r="L79" s="13">
        <v>18.3</v>
      </c>
      <c r="M79" s="13">
        <v>1.2350000000000001</v>
      </c>
    </row>
    <row r="80" spans="1:13" ht="15.75" x14ac:dyDescent="0.25">
      <c r="A80" s="9" t="s">
        <v>87</v>
      </c>
      <c r="B80" s="11" t="s">
        <v>88</v>
      </c>
      <c r="C80" s="12">
        <v>200</v>
      </c>
      <c r="D80" s="13">
        <v>0.7</v>
      </c>
      <c r="E80" s="13">
        <v>0.3</v>
      </c>
      <c r="F80" s="13">
        <v>29</v>
      </c>
      <c r="G80" s="13">
        <v>127</v>
      </c>
      <c r="H80" s="13">
        <v>0.01</v>
      </c>
      <c r="I80" s="13">
        <v>0.05</v>
      </c>
      <c r="J80" s="13">
        <v>80</v>
      </c>
      <c r="K80" s="13">
        <v>12.22</v>
      </c>
      <c r="L80" s="13">
        <v>3.23</v>
      </c>
      <c r="M80" s="13">
        <v>0.64</v>
      </c>
    </row>
    <row r="81" spans="1:13" ht="15.75" x14ac:dyDescent="0.25">
      <c r="A81" s="9" t="s">
        <v>54</v>
      </c>
      <c r="B81" s="11" t="s">
        <v>35</v>
      </c>
      <c r="C81" s="14">
        <v>30</v>
      </c>
      <c r="D81" s="13">
        <v>2.37</v>
      </c>
      <c r="E81" s="13">
        <v>0.3</v>
      </c>
      <c r="F81" s="13">
        <v>14.49</v>
      </c>
      <c r="G81" s="13">
        <v>73.8</v>
      </c>
      <c r="H81" s="13">
        <v>4.8000000000000001E-2</v>
      </c>
      <c r="I81" s="13">
        <v>1.7999999999999999E-2</v>
      </c>
      <c r="J81" s="13">
        <v>0</v>
      </c>
      <c r="K81" s="13">
        <v>6.9</v>
      </c>
      <c r="L81" s="13">
        <v>9.9</v>
      </c>
      <c r="M81" s="13">
        <v>0.6</v>
      </c>
    </row>
    <row r="82" spans="1:13" ht="15.75" x14ac:dyDescent="0.25">
      <c r="A82" s="19" t="s">
        <v>23</v>
      </c>
      <c r="B82" s="35"/>
      <c r="C82" s="31">
        <f t="shared" ref="C82:M82" si="6">SUM(C77:C81)</f>
        <v>575</v>
      </c>
      <c r="D82" s="36">
        <f t="shared" si="6"/>
        <v>30.230000000000004</v>
      </c>
      <c r="E82" s="36">
        <f t="shared" si="6"/>
        <v>22.51</v>
      </c>
      <c r="F82" s="36">
        <f t="shared" si="6"/>
        <v>90.89</v>
      </c>
      <c r="G82" s="36">
        <f t="shared" si="6"/>
        <v>721.27</v>
      </c>
      <c r="H82" s="36">
        <f t="shared" si="6"/>
        <v>0.23799999999999999</v>
      </c>
      <c r="I82" s="36">
        <f t="shared" si="6"/>
        <v>0.23799999999999996</v>
      </c>
      <c r="J82" s="36">
        <f t="shared" si="6"/>
        <v>89.72</v>
      </c>
      <c r="K82" s="36">
        <f t="shared" si="6"/>
        <v>51.699999999999996</v>
      </c>
      <c r="L82" s="36">
        <f t="shared" si="6"/>
        <v>70.11</v>
      </c>
      <c r="M82" s="36">
        <f t="shared" si="6"/>
        <v>3.4850000000000003</v>
      </c>
    </row>
    <row r="83" spans="1:13" ht="20.25" customHeight="1" x14ac:dyDescent="0.25">
      <c r="A83" s="52" t="s">
        <v>32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4"/>
    </row>
    <row r="84" spans="1:13" ht="15.75" x14ac:dyDescent="0.25">
      <c r="A84" s="9" t="s">
        <v>59</v>
      </c>
      <c r="B84" s="11" t="s">
        <v>58</v>
      </c>
      <c r="C84" s="12">
        <v>250</v>
      </c>
      <c r="D84" s="13">
        <v>2</v>
      </c>
      <c r="E84" s="13">
        <v>5.4</v>
      </c>
      <c r="F84" s="13">
        <v>8.8000000000000007</v>
      </c>
      <c r="G84" s="13">
        <v>96</v>
      </c>
      <c r="H84" s="13">
        <v>48.75</v>
      </c>
      <c r="I84" s="13">
        <v>23.83</v>
      </c>
      <c r="J84" s="13">
        <v>0.87</v>
      </c>
      <c r="K84" s="13">
        <v>7.0000000000000007E-2</v>
      </c>
      <c r="L84" s="13">
        <v>7.0000000000000007E-2</v>
      </c>
      <c r="M84" s="13">
        <v>14.41</v>
      </c>
    </row>
    <row r="85" spans="1:13" ht="15.75" x14ac:dyDescent="0.25">
      <c r="A85" s="9" t="s">
        <v>40</v>
      </c>
      <c r="B85" s="11" t="s">
        <v>30</v>
      </c>
      <c r="C85" s="12">
        <v>60</v>
      </c>
      <c r="D85" s="13">
        <v>0.5</v>
      </c>
      <c r="E85" s="13">
        <v>3</v>
      </c>
      <c r="F85" s="13">
        <v>2.4</v>
      </c>
      <c r="G85" s="13">
        <v>40</v>
      </c>
      <c r="H85" s="13">
        <v>0.02</v>
      </c>
      <c r="I85" s="13">
        <v>0.02</v>
      </c>
      <c r="J85" s="13">
        <v>8.3800000000000008</v>
      </c>
      <c r="K85" s="13">
        <v>10.11</v>
      </c>
      <c r="L85" s="13">
        <v>8.16</v>
      </c>
      <c r="M85" s="13">
        <v>0.38</v>
      </c>
    </row>
    <row r="86" spans="1:13" ht="16.899999999999999" customHeight="1" x14ac:dyDescent="0.25">
      <c r="A86" s="9" t="s">
        <v>37</v>
      </c>
      <c r="B86" s="11" t="s">
        <v>86</v>
      </c>
      <c r="C86" s="12">
        <v>185</v>
      </c>
      <c r="D86" s="13">
        <v>4.4000000000000004</v>
      </c>
      <c r="E86" s="13">
        <v>4.7</v>
      </c>
      <c r="F86" s="13">
        <v>45</v>
      </c>
      <c r="G86" s="13">
        <v>248</v>
      </c>
      <c r="H86" s="13">
        <v>0.04</v>
      </c>
      <c r="I86" s="13">
        <v>0.03</v>
      </c>
      <c r="J86" s="13">
        <v>0</v>
      </c>
      <c r="K86" s="13">
        <v>5.57</v>
      </c>
      <c r="L86" s="13">
        <v>30.52</v>
      </c>
      <c r="M86" s="13">
        <v>0.63</v>
      </c>
    </row>
    <row r="87" spans="1:13" ht="15.75" x14ac:dyDescent="0.25">
      <c r="A87" s="9" t="s">
        <v>43</v>
      </c>
      <c r="B87" s="11" t="s">
        <v>26</v>
      </c>
      <c r="C87" s="12">
        <v>100</v>
      </c>
      <c r="D87" s="13">
        <v>22.26</v>
      </c>
      <c r="E87" s="13">
        <v>14.21</v>
      </c>
      <c r="F87" s="13">
        <v>0</v>
      </c>
      <c r="G87" s="13">
        <v>232.47</v>
      </c>
      <c r="H87" s="13">
        <v>0.12</v>
      </c>
      <c r="I87" s="13">
        <v>0.12</v>
      </c>
      <c r="J87" s="13">
        <v>1.34</v>
      </c>
      <c r="K87" s="13">
        <v>16.899999999999999</v>
      </c>
      <c r="L87" s="13">
        <v>18.3</v>
      </c>
      <c r="M87" s="13">
        <v>1.2350000000000001</v>
      </c>
    </row>
    <row r="88" spans="1:13" ht="15.75" x14ac:dyDescent="0.25">
      <c r="A88" s="9" t="s">
        <v>87</v>
      </c>
      <c r="B88" s="11" t="s">
        <v>88</v>
      </c>
      <c r="C88" s="12">
        <v>200</v>
      </c>
      <c r="D88" s="13">
        <v>0.7</v>
      </c>
      <c r="E88" s="13">
        <v>0.3</v>
      </c>
      <c r="F88" s="13">
        <v>29</v>
      </c>
      <c r="G88" s="13">
        <v>127</v>
      </c>
      <c r="H88" s="13">
        <v>0.01</v>
      </c>
      <c r="I88" s="13">
        <v>0.05</v>
      </c>
      <c r="J88" s="13">
        <v>80</v>
      </c>
      <c r="K88" s="13">
        <v>12.22</v>
      </c>
      <c r="L88" s="13">
        <v>3.23</v>
      </c>
      <c r="M88" s="13">
        <v>0.64</v>
      </c>
    </row>
    <row r="89" spans="1:13" ht="18" customHeight="1" x14ac:dyDescent="0.25">
      <c r="A89" s="9" t="s">
        <v>54</v>
      </c>
      <c r="B89" s="11" t="s">
        <v>35</v>
      </c>
      <c r="C89" s="14">
        <v>30</v>
      </c>
      <c r="D89" s="13">
        <v>2.37</v>
      </c>
      <c r="E89" s="13">
        <v>0.3</v>
      </c>
      <c r="F89" s="13">
        <v>14.49</v>
      </c>
      <c r="G89" s="13">
        <v>73.8</v>
      </c>
      <c r="H89" s="13">
        <v>4.8000000000000001E-2</v>
      </c>
      <c r="I89" s="13">
        <v>1.7999999999999999E-2</v>
      </c>
      <c r="J89" s="13">
        <v>0</v>
      </c>
      <c r="K89" s="13">
        <v>6.9</v>
      </c>
      <c r="L89" s="13">
        <v>9.9</v>
      </c>
      <c r="M89" s="13">
        <v>0.6</v>
      </c>
    </row>
    <row r="90" spans="1:13" ht="18" customHeight="1" x14ac:dyDescent="0.25">
      <c r="A90" s="25" t="s">
        <v>36</v>
      </c>
      <c r="B90" s="11" t="s">
        <v>22</v>
      </c>
      <c r="C90" s="1">
        <v>35</v>
      </c>
      <c r="D90" s="4">
        <v>2.31</v>
      </c>
      <c r="E90" s="4">
        <v>0.42</v>
      </c>
      <c r="F90" s="4">
        <v>11.69</v>
      </c>
      <c r="G90" s="4">
        <v>67.55</v>
      </c>
      <c r="H90" s="4">
        <v>6.3E-2</v>
      </c>
      <c r="I90" s="4">
        <v>2.8000000000000001E-2</v>
      </c>
      <c r="J90" s="4">
        <v>0</v>
      </c>
      <c r="K90" s="4">
        <v>12.25</v>
      </c>
      <c r="L90" s="4">
        <v>16.45</v>
      </c>
      <c r="M90" s="4">
        <v>1.365</v>
      </c>
    </row>
    <row r="91" spans="1:13" ht="18" customHeight="1" x14ac:dyDescent="0.25">
      <c r="A91" s="27" t="s">
        <v>23</v>
      </c>
      <c r="B91" s="28"/>
      <c r="C91" s="27">
        <f>SUM(C84:C89)</f>
        <v>825</v>
      </c>
      <c r="D91" s="33">
        <f t="shared" ref="D91:M91" si="7">SUM(D84:D90)</f>
        <v>34.540000000000006</v>
      </c>
      <c r="E91" s="33">
        <f t="shared" si="7"/>
        <v>28.330000000000005</v>
      </c>
      <c r="F91" s="33">
        <f t="shared" si="7"/>
        <v>111.38</v>
      </c>
      <c r="G91" s="33">
        <f t="shared" si="7"/>
        <v>884.81999999999994</v>
      </c>
      <c r="H91" s="33">
        <f t="shared" si="7"/>
        <v>49.051000000000002</v>
      </c>
      <c r="I91" s="33">
        <f t="shared" si="7"/>
        <v>24.096</v>
      </c>
      <c r="J91" s="33">
        <f t="shared" si="7"/>
        <v>90.59</v>
      </c>
      <c r="K91" s="33">
        <f t="shared" si="7"/>
        <v>64.02</v>
      </c>
      <c r="L91" s="33">
        <f t="shared" si="7"/>
        <v>86.63</v>
      </c>
      <c r="M91" s="33">
        <f t="shared" si="7"/>
        <v>19.260000000000002</v>
      </c>
    </row>
    <row r="92" spans="1:13" ht="18" customHeight="1" x14ac:dyDescent="0.25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1:13" ht="18" customHeight="1" x14ac:dyDescent="0.25">
      <c r="A93" s="51" t="s">
        <v>64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</row>
    <row r="94" spans="1:13" ht="18" customHeight="1" x14ac:dyDescent="0.25">
      <c r="A94" s="50" t="s">
        <v>18</v>
      </c>
      <c r="B94" s="50" t="s">
        <v>0</v>
      </c>
      <c r="C94" s="50" t="s">
        <v>1</v>
      </c>
      <c r="D94" s="50" t="s">
        <v>2</v>
      </c>
      <c r="E94" s="50"/>
      <c r="F94" s="50"/>
      <c r="G94" s="26" t="s">
        <v>3</v>
      </c>
      <c r="H94" s="50" t="s">
        <v>6</v>
      </c>
      <c r="I94" s="50"/>
      <c r="J94" s="50"/>
      <c r="K94" s="50" t="s">
        <v>7</v>
      </c>
      <c r="L94" s="50"/>
      <c r="M94" s="50"/>
    </row>
    <row r="95" spans="1:13" ht="18" customHeight="1" x14ac:dyDescent="0.25">
      <c r="A95" s="50"/>
      <c r="B95" s="50"/>
      <c r="C95" s="50"/>
      <c r="D95" s="50"/>
      <c r="E95" s="50"/>
      <c r="F95" s="50"/>
      <c r="G95" s="26" t="s">
        <v>4</v>
      </c>
      <c r="H95" s="50"/>
      <c r="I95" s="50"/>
      <c r="J95" s="50"/>
      <c r="K95" s="50"/>
      <c r="L95" s="50"/>
      <c r="M95" s="50"/>
    </row>
    <row r="96" spans="1:13" ht="18" customHeight="1" x14ac:dyDescent="0.25">
      <c r="A96" s="50"/>
      <c r="B96" s="50"/>
      <c r="C96" s="50"/>
      <c r="D96" s="26" t="s">
        <v>8</v>
      </c>
      <c r="E96" s="26" t="s">
        <v>9</v>
      </c>
      <c r="F96" s="26" t="s">
        <v>10</v>
      </c>
      <c r="G96" s="26" t="s">
        <v>5</v>
      </c>
      <c r="H96" s="26" t="s">
        <v>21</v>
      </c>
      <c r="I96" s="26" t="s">
        <v>20</v>
      </c>
      <c r="J96" s="26" t="s">
        <v>11</v>
      </c>
      <c r="K96" s="26" t="s">
        <v>12</v>
      </c>
      <c r="L96" s="26" t="s">
        <v>13</v>
      </c>
      <c r="M96" s="26" t="s">
        <v>14</v>
      </c>
    </row>
    <row r="97" spans="1:13" ht="18" customHeight="1" x14ac:dyDescent="0.25">
      <c r="A97" s="49" t="s">
        <v>29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</row>
    <row r="98" spans="1:13" ht="15.75" x14ac:dyDescent="0.25">
      <c r="A98" s="9" t="s">
        <v>67</v>
      </c>
      <c r="B98" s="3" t="s">
        <v>65</v>
      </c>
      <c r="C98" s="1">
        <v>60</v>
      </c>
      <c r="D98" s="10">
        <v>0.48</v>
      </c>
      <c r="E98" s="10">
        <v>0.12</v>
      </c>
      <c r="F98" s="10">
        <v>1.5</v>
      </c>
      <c r="G98" s="10">
        <v>8.52</v>
      </c>
      <c r="H98" s="10">
        <v>1.7999999999999999E-2</v>
      </c>
      <c r="I98" s="10">
        <v>1.7999999999999999E-2</v>
      </c>
      <c r="J98" s="10">
        <v>6</v>
      </c>
      <c r="K98" s="10">
        <v>13.8</v>
      </c>
      <c r="L98" s="10">
        <v>8.4</v>
      </c>
      <c r="M98" s="10">
        <v>0.36</v>
      </c>
    </row>
    <row r="99" spans="1:13" ht="22.5" customHeight="1" x14ac:dyDescent="0.25">
      <c r="A99" s="9" t="s">
        <v>78</v>
      </c>
      <c r="B99" s="11" t="s">
        <v>77</v>
      </c>
      <c r="C99" s="12">
        <v>250</v>
      </c>
      <c r="D99" s="13">
        <v>26.1</v>
      </c>
      <c r="E99" s="13">
        <v>8.8000000000000007</v>
      </c>
      <c r="F99" s="13">
        <v>22</v>
      </c>
      <c r="G99" s="13">
        <v>271.8</v>
      </c>
      <c r="H99" s="13">
        <v>0.16</v>
      </c>
      <c r="I99" s="13">
        <v>0.14000000000000001</v>
      </c>
      <c r="J99" s="13">
        <v>14.1</v>
      </c>
      <c r="K99" s="13">
        <v>40</v>
      </c>
      <c r="L99" s="13">
        <v>117</v>
      </c>
      <c r="M99" s="13">
        <v>2.66</v>
      </c>
    </row>
    <row r="100" spans="1:13" ht="15.75" x14ac:dyDescent="0.25">
      <c r="A100" s="25" t="s">
        <v>38</v>
      </c>
      <c r="B100" s="3" t="s">
        <v>19</v>
      </c>
      <c r="C100" s="1">
        <v>200</v>
      </c>
      <c r="D100" s="10">
        <v>0.2</v>
      </c>
      <c r="E100" s="10">
        <v>0</v>
      </c>
      <c r="F100" s="10">
        <v>9.1</v>
      </c>
      <c r="G100" s="10">
        <v>36</v>
      </c>
      <c r="H100" s="10">
        <v>0</v>
      </c>
      <c r="I100" s="10">
        <v>0</v>
      </c>
      <c r="J100" s="10">
        <v>0</v>
      </c>
      <c r="K100" s="10">
        <v>0.26</v>
      </c>
      <c r="L100" s="10">
        <v>0</v>
      </c>
      <c r="M100" s="10">
        <v>0.03</v>
      </c>
    </row>
    <row r="101" spans="1:13" ht="15.75" x14ac:dyDescent="0.25">
      <c r="A101" s="25" t="s">
        <v>54</v>
      </c>
      <c r="B101" s="3" t="s">
        <v>35</v>
      </c>
      <c r="C101" s="18">
        <v>30</v>
      </c>
      <c r="D101" s="10">
        <v>2.37</v>
      </c>
      <c r="E101" s="10">
        <v>0.3</v>
      </c>
      <c r="F101" s="10">
        <v>14.49</v>
      </c>
      <c r="G101" s="10">
        <v>73.8</v>
      </c>
      <c r="H101" s="10">
        <v>4.8000000000000001E-2</v>
      </c>
      <c r="I101" s="10">
        <v>1.7999999999999999E-2</v>
      </c>
      <c r="J101" s="10">
        <v>0</v>
      </c>
      <c r="K101" s="10">
        <v>6.9</v>
      </c>
      <c r="L101" s="10">
        <v>9.9</v>
      </c>
      <c r="M101" s="10">
        <v>0.6</v>
      </c>
    </row>
    <row r="102" spans="1:13" ht="18" customHeight="1" x14ac:dyDescent="0.25">
      <c r="A102" s="34" t="s">
        <v>23</v>
      </c>
      <c r="B102" s="37"/>
      <c r="C102" s="38">
        <f t="shared" ref="C102:M102" si="8">SUM(C98:C101)</f>
        <v>540</v>
      </c>
      <c r="D102" s="36">
        <f t="shared" si="8"/>
        <v>29.150000000000002</v>
      </c>
      <c r="E102" s="36">
        <f t="shared" si="8"/>
        <v>9.2200000000000006</v>
      </c>
      <c r="F102" s="36">
        <f t="shared" si="8"/>
        <v>47.09</v>
      </c>
      <c r="G102" s="36">
        <f t="shared" si="8"/>
        <v>390.12</v>
      </c>
      <c r="H102" s="36">
        <f t="shared" si="8"/>
        <v>0.22599999999999998</v>
      </c>
      <c r="I102" s="36">
        <f t="shared" si="8"/>
        <v>0.17599999999999999</v>
      </c>
      <c r="J102" s="36">
        <f t="shared" si="8"/>
        <v>20.100000000000001</v>
      </c>
      <c r="K102" s="36">
        <f t="shared" si="8"/>
        <v>60.959999999999994</v>
      </c>
      <c r="L102" s="36">
        <f t="shared" si="8"/>
        <v>135.30000000000001</v>
      </c>
      <c r="M102" s="36">
        <f t="shared" si="8"/>
        <v>3.65</v>
      </c>
    </row>
    <row r="103" spans="1:13" ht="18" customHeight="1" x14ac:dyDescent="0.25">
      <c r="A103" s="52" t="s">
        <v>32</v>
      </c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4"/>
    </row>
    <row r="104" spans="1:13" ht="18" customHeight="1" x14ac:dyDescent="0.25">
      <c r="A104" s="25" t="s">
        <v>70</v>
      </c>
      <c r="B104" s="3" t="s">
        <v>69</v>
      </c>
      <c r="C104" s="1">
        <v>250</v>
      </c>
      <c r="D104" s="10">
        <v>2.6</v>
      </c>
      <c r="E104" s="10">
        <v>2.1</v>
      </c>
      <c r="F104" s="10">
        <v>19.3</v>
      </c>
      <c r="G104" s="10">
        <v>113</v>
      </c>
      <c r="H104" s="10">
        <v>0.08</v>
      </c>
      <c r="I104" s="10">
        <v>0.06</v>
      </c>
      <c r="J104" s="10">
        <v>7</v>
      </c>
      <c r="K104" s="10">
        <v>15.74</v>
      </c>
      <c r="L104" s="10">
        <v>24.01</v>
      </c>
      <c r="M104" s="10">
        <v>0.92</v>
      </c>
    </row>
    <row r="105" spans="1:13" ht="18" customHeight="1" x14ac:dyDescent="0.25">
      <c r="A105" s="9" t="s">
        <v>67</v>
      </c>
      <c r="B105" s="3" t="s">
        <v>65</v>
      </c>
      <c r="C105" s="1">
        <v>60</v>
      </c>
      <c r="D105" s="10">
        <v>0.48</v>
      </c>
      <c r="E105" s="10">
        <v>0.12</v>
      </c>
      <c r="F105" s="10">
        <v>1.5</v>
      </c>
      <c r="G105" s="10">
        <v>8.52</v>
      </c>
      <c r="H105" s="10">
        <v>1.7999999999999999E-2</v>
      </c>
      <c r="I105" s="10">
        <v>1.7999999999999999E-2</v>
      </c>
      <c r="J105" s="10">
        <v>6</v>
      </c>
      <c r="K105" s="10">
        <v>13.8</v>
      </c>
      <c r="L105" s="10">
        <v>8.4</v>
      </c>
      <c r="M105" s="10">
        <v>0.36</v>
      </c>
    </row>
    <row r="106" spans="1:13" ht="18" customHeight="1" x14ac:dyDescent="0.25">
      <c r="A106" s="9" t="s">
        <v>78</v>
      </c>
      <c r="B106" s="11" t="s">
        <v>77</v>
      </c>
      <c r="C106" s="12">
        <v>250</v>
      </c>
      <c r="D106" s="13">
        <v>26.1</v>
      </c>
      <c r="E106" s="13">
        <v>8.8000000000000007</v>
      </c>
      <c r="F106" s="13">
        <v>22</v>
      </c>
      <c r="G106" s="13">
        <v>271.8</v>
      </c>
      <c r="H106" s="13">
        <v>0.16</v>
      </c>
      <c r="I106" s="13">
        <v>0.14000000000000001</v>
      </c>
      <c r="J106" s="13">
        <v>14.1</v>
      </c>
      <c r="K106" s="13">
        <v>40</v>
      </c>
      <c r="L106" s="13">
        <v>117</v>
      </c>
      <c r="M106" s="13">
        <v>2.66</v>
      </c>
    </row>
    <row r="107" spans="1:13" ht="15.75" x14ac:dyDescent="0.25">
      <c r="A107" s="25" t="s">
        <v>38</v>
      </c>
      <c r="B107" s="3" t="s">
        <v>19</v>
      </c>
      <c r="C107" s="1">
        <v>200</v>
      </c>
      <c r="D107" s="10">
        <v>0.2</v>
      </c>
      <c r="E107" s="10">
        <v>0</v>
      </c>
      <c r="F107" s="10">
        <v>9.1</v>
      </c>
      <c r="G107" s="10">
        <v>36</v>
      </c>
      <c r="H107" s="10">
        <v>0</v>
      </c>
      <c r="I107" s="10">
        <v>0</v>
      </c>
      <c r="J107" s="10">
        <v>0</v>
      </c>
      <c r="K107" s="10">
        <v>0.26</v>
      </c>
      <c r="L107" s="10">
        <v>0</v>
      </c>
      <c r="M107" s="10">
        <v>0.03</v>
      </c>
    </row>
    <row r="108" spans="1:13" ht="15.75" x14ac:dyDescent="0.25">
      <c r="A108" s="25" t="s">
        <v>54</v>
      </c>
      <c r="B108" s="3" t="s">
        <v>35</v>
      </c>
      <c r="C108" s="18">
        <v>30</v>
      </c>
      <c r="D108" s="10">
        <v>2.37</v>
      </c>
      <c r="E108" s="10">
        <v>0.3</v>
      </c>
      <c r="F108" s="10">
        <v>14.49</v>
      </c>
      <c r="G108" s="10">
        <v>73.8</v>
      </c>
      <c r="H108" s="10">
        <v>4.8000000000000001E-2</v>
      </c>
      <c r="I108" s="10">
        <v>1.7999999999999999E-2</v>
      </c>
      <c r="J108" s="10">
        <v>0</v>
      </c>
      <c r="K108" s="10">
        <v>6.9</v>
      </c>
      <c r="L108" s="10">
        <v>9.9</v>
      </c>
      <c r="M108" s="10">
        <v>0.6</v>
      </c>
    </row>
    <row r="109" spans="1:13" ht="15.75" x14ac:dyDescent="0.25">
      <c r="A109" s="25" t="s">
        <v>36</v>
      </c>
      <c r="B109" s="11" t="s">
        <v>22</v>
      </c>
      <c r="C109" s="1">
        <v>35</v>
      </c>
      <c r="D109" s="10">
        <v>2.31</v>
      </c>
      <c r="E109" s="10">
        <v>0.42</v>
      </c>
      <c r="F109" s="10">
        <v>11.69</v>
      </c>
      <c r="G109" s="10">
        <v>67.55</v>
      </c>
      <c r="H109" s="10">
        <v>6.3E-2</v>
      </c>
      <c r="I109" s="10">
        <v>2.8000000000000001E-2</v>
      </c>
      <c r="J109" s="10">
        <v>0</v>
      </c>
      <c r="K109" s="10">
        <v>12.25</v>
      </c>
      <c r="L109" s="10">
        <v>16.45</v>
      </c>
      <c r="M109" s="10">
        <v>1.365</v>
      </c>
    </row>
    <row r="110" spans="1:13" ht="15.75" x14ac:dyDescent="0.25">
      <c r="A110" s="19" t="s">
        <v>23</v>
      </c>
      <c r="B110" s="3"/>
      <c r="C110" s="27">
        <f t="shared" ref="C110:M110" si="9">SUM(C104:C109)</f>
        <v>825</v>
      </c>
      <c r="D110" s="33">
        <f t="shared" si="9"/>
        <v>34.06</v>
      </c>
      <c r="E110" s="33">
        <f t="shared" si="9"/>
        <v>11.740000000000002</v>
      </c>
      <c r="F110" s="33">
        <f t="shared" si="9"/>
        <v>78.08</v>
      </c>
      <c r="G110" s="33">
        <f t="shared" si="9"/>
        <v>570.66999999999996</v>
      </c>
      <c r="H110" s="33">
        <f t="shared" si="9"/>
        <v>0.36899999999999999</v>
      </c>
      <c r="I110" s="33">
        <f t="shared" si="9"/>
        <v>0.26400000000000001</v>
      </c>
      <c r="J110" s="33">
        <f t="shared" si="9"/>
        <v>27.1</v>
      </c>
      <c r="K110" s="33">
        <f t="shared" si="9"/>
        <v>88.95</v>
      </c>
      <c r="L110" s="33">
        <f t="shared" si="9"/>
        <v>175.76</v>
      </c>
      <c r="M110" s="33">
        <f t="shared" si="9"/>
        <v>5.9350000000000005</v>
      </c>
    </row>
    <row r="111" spans="1:13" ht="18" customHeight="1" x14ac:dyDescent="0.25">
      <c r="A111" s="55" t="s">
        <v>71</v>
      </c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</row>
    <row r="112" spans="1:13" ht="18" customHeight="1" x14ac:dyDescent="0.25">
      <c r="A112" s="56" t="s">
        <v>18</v>
      </c>
      <c r="B112" s="56" t="s">
        <v>0</v>
      </c>
      <c r="C112" s="56" t="s">
        <v>1</v>
      </c>
      <c r="D112" s="56" t="s">
        <v>2</v>
      </c>
      <c r="E112" s="56"/>
      <c r="F112" s="56"/>
      <c r="G112" s="39" t="s">
        <v>3</v>
      </c>
      <c r="H112" s="56" t="s">
        <v>6</v>
      </c>
      <c r="I112" s="56"/>
      <c r="J112" s="56"/>
      <c r="K112" s="56" t="s">
        <v>7</v>
      </c>
      <c r="L112" s="56"/>
      <c r="M112" s="56"/>
    </row>
    <row r="113" spans="1:13" ht="18" customHeight="1" x14ac:dyDescent="0.25">
      <c r="A113" s="56"/>
      <c r="B113" s="56"/>
      <c r="C113" s="56"/>
      <c r="D113" s="56"/>
      <c r="E113" s="56"/>
      <c r="F113" s="56"/>
      <c r="G113" s="39" t="s">
        <v>4</v>
      </c>
      <c r="H113" s="56"/>
      <c r="I113" s="56"/>
      <c r="J113" s="56"/>
      <c r="K113" s="56"/>
      <c r="L113" s="56"/>
      <c r="M113" s="56"/>
    </row>
    <row r="114" spans="1:13" ht="18" customHeight="1" x14ac:dyDescent="0.25">
      <c r="A114" s="56"/>
      <c r="B114" s="56"/>
      <c r="C114" s="56"/>
      <c r="D114" s="39" t="s">
        <v>8</v>
      </c>
      <c r="E114" s="39" t="s">
        <v>9</v>
      </c>
      <c r="F114" s="39" t="s">
        <v>10</v>
      </c>
      <c r="G114" s="39" t="s">
        <v>5</v>
      </c>
      <c r="H114" s="39" t="s">
        <v>21</v>
      </c>
      <c r="I114" s="39" t="s">
        <v>20</v>
      </c>
      <c r="J114" s="39" t="s">
        <v>11</v>
      </c>
      <c r="K114" s="39" t="s">
        <v>12</v>
      </c>
      <c r="L114" s="39" t="s">
        <v>13</v>
      </c>
      <c r="M114" s="39" t="s">
        <v>14</v>
      </c>
    </row>
    <row r="115" spans="1:13" ht="18" customHeight="1" x14ac:dyDescent="0.25">
      <c r="A115" s="58" t="s">
        <v>29</v>
      </c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</row>
    <row r="116" spans="1:13" ht="18" customHeight="1" x14ac:dyDescent="0.25">
      <c r="A116" s="9" t="s">
        <v>63</v>
      </c>
      <c r="B116" s="11" t="s">
        <v>60</v>
      </c>
      <c r="C116" s="12">
        <v>60</v>
      </c>
      <c r="D116" s="13">
        <v>0.7</v>
      </c>
      <c r="E116" s="13">
        <v>0.1</v>
      </c>
      <c r="F116" s="13">
        <v>2.2999999999999998</v>
      </c>
      <c r="G116" s="13">
        <v>12.8</v>
      </c>
      <c r="H116" s="13">
        <v>0.04</v>
      </c>
      <c r="I116" s="13">
        <v>0.02</v>
      </c>
      <c r="J116" s="13">
        <v>15</v>
      </c>
      <c r="K116" s="13">
        <v>8.4</v>
      </c>
      <c r="L116" s="13">
        <v>12</v>
      </c>
      <c r="M116" s="13">
        <v>0.54</v>
      </c>
    </row>
    <row r="117" spans="1:13" ht="15.75" x14ac:dyDescent="0.25">
      <c r="A117" s="9" t="s">
        <v>62</v>
      </c>
      <c r="B117" s="11" t="s">
        <v>96</v>
      </c>
      <c r="C117" s="12">
        <v>185</v>
      </c>
      <c r="D117" s="13">
        <v>6.5</v>
      </c>
      <c r="E117" s="13">
        <v>4.4000000000000004</v>
      </c>
      <c r="F117" s="13">
        <v>40</v>
      </c>
      <c r="G117" s="13">
        <v>233</v>
      </c>
      <c r="H117" s="13">
        <v>0.08</v>
      </c>
      <c r="I117" s="13">
        <v>0.02</v>
      </c>
      <c r="J117" s="13">
        <v>0</v>
      </c>
      <c r="K117" s="13">
        <v>11.06</v>
      </c>
      <c r="L117" s="13">
        <v>8.77</v>
      </c>
      <c r="M117" s="13">
        <v>0.89</v>
      </c>
    </row>
    <row r="118" spans="1:13" ht="15.75" x14ac:dyDescent="0.25">
      <c r="A118" s="9" t="s">
        <v>68</v>
      </c>
      <c r="B118" s="11" t="s">
        <v>66</v>
      </c>
      <c r="C118" s="12">
        <v>75</v>
      </c>
      <c r="D118" s="13">
        <v>14.4</v>
      </c>
      <c r="E118" s="13">
        <v>3.2</v>
      </c>
      <c r="F118" s="13">
        <v>10.1</v>
      </c>
      <c r="G118" s="13">
        <v>126.4</v>
      </c>
      <c r="H118" s="13">
        <v>0.05</v>
      </c>
      <c r="I118" s="13">
        <v>0.06</v>
      </c>
      <c r="J118" s="13">
        <v>0.47</v>
      </c>
      <c r="K118" s="13">
        <v>22</v>
      </c>
      <c r="L118" s="13">
        <v>48</v>
      </c>
      <c r="M118" s="13">
        <v>1.03</v>
      </c>
    </row>
    <row r="119" spans="1:13" ht="15.75" x14ac:dyDescent="0.25">
      <c r="A119" s="9" t="s">
        <v>52</v>
      </c>
      <c r="B119" s="17" t="s">
        <v>53</v>
      </c>
      <c r="C119" s="12">
        <v>50</v>
      </c>
      <c r="D119" s="13">
        <v>0.61499999999999999</v>
      </c>
      <c r="E119" s="13">
        <v>1.5</v>
      </c>
      <c r="F119" s="13">
        <v>4.8849999999999998</v>
      </c>
      <c r="G119" s="13">
        <v>35.61</v>
      </c>
      <c r="H119" s="13">
        <v>1.4999999999999999E-2</v>
      </c>
      <c r="I119" s="13">
        <v>5.0000000000000001E-3</v>
      </c>
      <c r="J119" s="13">
        <v>1.105</v>
      </c>
      <c r="K119" s="13">
        <v>4.1349999999999998</v>
      </c>
      <c r="L119" s="13">
        <v>2.33</v>
      </c>
      <c r="M119" s="13">
        <v>0.185</v>
      </c>
    </row>
    <row r="120" spans="1:13" ht="15.75" x14ac:dyDescent="0.25">
      <c r="A120" s="9" t="s">
        <v>38</v>
      </c>
      <c r="B120" s="11" t="s">
        <v>19</v>
      </c>
      <c r="C120" s="12">
        <v>200</v>
      </c>
      <c r="D120" s="13">
        <v>0.2</v>
      </c>
      <c r="E120" s="13">
        <v>0</v>
      </c>
      <c r="F120" s="13">
        <v>9.1</v>
      </c>
      <c r="G120" s="13">
        <v>36</v>
      </c>
      <c r="H120" s="13">
        <v>0</v>
      </c>
      <c r="I120" s="13">
        <v>0</v>
      </c>
      <c r="J120" s="13">
        <v>0</v>
      </c>
      <c r="K120" s="13">
        <v>0.26</v>
      </c>
      <c r="L120" s="13">
        <v>0</v>
      </c>
      <c r="M120" s="13">
        <v>0.03</v>
      </c>
    </row>
    <row r="121" spans="1:13" ht="15.75" x14ac:dyDescent="0.25">
      <c r="A121" s="9" t="s">
        <v>54</v>
      </c>
      <c r="B121" s="11" t="s">
        <v>35</v>
      </c>
      <c r="C121" s="14">
        <v>30</v>
      </c>
      <c r="D121" s="13">
        <v>2.37</v>
      </c>
      <c r="E121" s="13">
        <v>0.3</v>
      </c>
      <c r="F121" s="13">
        <v>14.49</v>
      </c>
      <c r="G121" s="13">
        <v>73.8</v>
      </c>
      <c r="H121" s="13">
        <v>4.8000000000000001E-2</v>
      </c>
      <c r="I121" s="13">
        <v>1.7999999999999999E-2</v>
      </c>
      <c r="J121" s="13">
        <v>0</v>
      </c>
      <c r="K121" s="13">
        <v>6.9</v>
      </c>
      <c r="L121" s="13">
        <v>9.9</v>
      </c>
      <c r="M121" s="13">
        <v>0.6</v>
      </c>
    </row>
    <row r="122" spans="1:13" ht="15.75" x14ac:dyDescent="0.25">
      <c r="A122" s="40" t="s">
        <v>23</v>
      </c>
      <c r="B122" s="41"/>
      <c r="C122" s="42">
        <f t="shared" ref="C122:M122" si="10">SUM(C116:C121)</f>
        <v>600</v>
      </c>
      <c r="D122" s="43">
        <f t="shared" si="10"/>
        <v>24.785</v>
      </c>
      <c r="E122" s="43">
        <f t="shared" si="10"/>
        <v>9.5</v>
      </c>
      <c r="F122" s="43">
        <f t="shared" si="10"/>
        <v>80.874999999999986</v>
      </c>
      <c r="G122" s="43">
        <f t="shared" si="10"/>
        <v>517.61</v>
      </c>
      <c r="H122" s="43">
        <f t="shared" si="10"/>
        <v>0.23299999999999998</v>
      </c>
      <c r="I122" s="43">
        <f t="shared" si="10"/>
        <v>0.12300000000000001</v>
      </c>
      <c r="J122" s="43">
        <f t="shared" si="10"/>
        <v>16.574999999999999</v>
      </c>
      <c r="K122" s="43">
        <f t="shared" si="10"/>
        <v>52.754999999999995</v>
      </c>
      <c r="L122" s="43">
        <f t="shared" si="10"/>
        <v>81</v>
      </c>
      <c r="M122" s="43">
        <f t="shared" si="10"/>
        <v>3.2749999999999999</v>
      </c>
    </row>
    <row r="123" spans="1:13" ht="15.75" x14ac:dyDescent="0.25">
      <c r="A123" s="59" t="s">
        <v>32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1"/>
    </row>
    <row r="124" spans="1:13" ht="18" customHeight="1" x14ac:dyDescent="0.25">
      <c r="A124" s="9" t="s">
        <v>73</v>
      </c>
      <c r="B124" s="11" t="s">
        <v>72</v>
      </c>
      <c r="C124" s="12">
        <v>220</v>
      </c>
      <c r="D124" s="13">
        <v>2.1</v>
      </c>
      <c r="E124" s="13">
        <v>4.4000000000000004</v>
      </c>
      <c r="F124" s="13">
        <v>13.8</v>
      </c>
      <c r="G124" s="13">
        <v>108</v>
      </c>
      <c r="H124" s="13">
        <v>7.0000000000000007E-2</v>
      </c>
      <c r="I124" s="13">
        <v>0.05</v>
      </c>
      <c r="J124" s="13">
        <v>5.9</v>
      </c>
      <c r="K124" s="13">
        <v>20.3</v>
      </c>
      <c r="L124" s="13">
        <v>20.399999999999999</v>
      </c>
      <c r="M124" s="13">
        <v>7.0000000000000007E-2</v>
      </c>
    </row>
    <row r="125" spans="1:13" ht="15.75" x14ac:dyDescent="0.25">
      <c r="A125" s="9" t="s">
        <v>74</v>
      </c>
      <c r="B125" s="11" t="s">
        <v>33</v>
      </c>
      <c r="C125" s="12">
        <v>30</v>
      </c>
      <c r="D125" s="13">
        <v>7.83</v>
      </c>
      <c r="E125" s="13">
        <v>7.38</v>
      </c>
      <c r="F125" s="13">
        <v>0.09</v>
      </c>
      <c r="G125" s="13">
        <v>98.1</v>
      </c>
      <c r="H125" s="13">
        <v>2.4E-2</v>
      </c>
      <c r="I125" s="13">
        <v>5.3999999999999999E-2</v>
      </c>
      <c r="J125" s="13">
        <v>0.38100000000000001</v>
      </c>
      <c r="K125" s="13">
        <v>6.774</v>
      </c>
      <c r="L125" s="13">
        <v>7.2990000000000004</v>
      </c>
      <c r="M125" s="13">
        <v>0.64200000000000002</v>
      </c>
    </row>
    <row r="126" spans="1:13" ht="15.75" x14ac:dyDescent="0.25">
      <c r="A126" s="9" t="s">
        <v>63</v>
      </c>
      <c r="B126" s="11" t="s">
        <v>60</v>
      </c>
      <c r="C126" s="12">
        <v>60</v>
      </c>
      <c r="D126" s="13">
        <v>0.7</v>
      </c>
      <c r="E126" s="13">
        <v>0.1</v>
      </c>
      <c r="F126" s="13">
        <v>2.2999999999999998</v>
      </c>
      <c r="G126" s="13">
        <v>12.8</v>
      </c>
      <c r="H126" s="13">
        <v>0.04</v>
      </c>
      <c r="I126" s="13">
        <v>0.02</v>
      </c>
      <c r="J126" s="13">
        <v>15</v>
      </c>
      <c r="K126" s="13">
        <v>8.4</v>
      </c>
      <c r="L126" s="13">
        <v>12</v>
      </c>
      <c r="M126" s="13">
        <v>0.54</v>
      </c>
    </row>
    <row r="127" spans="1:13" ht="15.75" x14ac:dyDescent="0.25">
      <c r="A127" s="9" t="s">
        <v>62</v>
      </c>
      <c r="B127" s="11" t="s">
        <v>96</v>
      </c>
      <c r="C127" s="12">
        <v>185</v>
      </c>
      <c r="D127" s="13">
        <v>6.5</v>
      </c>
      <c r="E127" s="13">
        <v>4.4000000000000004</v>
      </c>
      <c r="F127" s="13">
        <v>40</v>
      </c>
      <c r="G127" s="13">
        <v>233</v>
      </c>
      <c r="H127" s="13">
        <v>0.08</v>
      </c>
      <c r="I127" s="13">
        <v>0.02</v>
      </c>
      <c r="J127" s="13">
        <v>0</v>
      </c>
      <c r="K127" s="13">
        <v>11.06</v>
      </c>
      <c r="L127" s="13">
        <v>8.77</v>
      </c>
      <c r="M127" s="13">
        <v>0.89</v>
      </c>
    </row>
    <row r="128" spans="1:13" ht="15.75" x14ac:dyDescent="0.25">
      <c r="A128" s="9" t="s">
        <v>68</v>
      </c>
      <c r="B128" s="11" t="s">
        <v>66</v>
      </c>
      <c r="C128" s="12">
        <v>75</v>
      </c>
      <c r="D128" s="13">
        <v>14.4</v>
      </c>
      <c r="E128" s="13">
        <v>3.2</v>
      </c>
      <c r="F128" s="13">
        <v>10.1</v>
      </c>
      <c r="G128" s="13">
        <v>126.4</v>
      </c>
      <c r="H128" s="13">
        <v>0.05</v>
      </c>
      <c r="I128" s="13">
        <v>0.06</v>
      </c>
      <c r="J128" s="13">
        <v>0.47</v>
      </c>
      <c r="K128" s="13">
        <v>22</v>
      </c>
      <c r="L128" s="13">
        <v>48</v>
      </c>
      <c r="M128" s="13">
        <v>1.03</v>
      </c>
    </row>
    <row r="129" spans="1:13" ht="15.75" x14ac:dyDescent="0.25">
      <c r="A129" s="9" t="s">
        <v>52</v>
      </c>
      <c r="B129" s="17" t="s">
        <v>53</v>
      </c>
      <c r="C129" s="12">
        <v>50</v>
      </c>
      <c r="D129" s="13">
        <v>0.61499999999999999</v>
      </c>
      <c r="E129" s="13">
        <v>1.5</v>
      </c>
      <c r="F129" s="13">
        <v>4.8849999999999998</v>
      </c>
      <c r="G129" s="13">
        <v>35.61</v>
      </c>
      <c r="H129" s="13">
        <v>1.4999999999999999E-2</v>
      </c>
      <c r="I129" s="13">
        <v>5.0000000000000001E-3</v>
      </c>
      <c r="J129" s="13">
        <v>1.105</v>
      </c>
      <c r="K129" s="13">
        <v>4.1349999999999998</v>
      </c>
      <c r="L129" s="13">
        <v>2.33</v>
      </c>
      <c r="M129" s="13">
        <v>0.185</v>
      </c>
    </row>
    <row r="130" spans="1:13" ht="15.75" x14ac:dyDescent="0.25">
      <c r="A130" s="9" t="s">
        <v>38</v>
      </c>
      <c r="B130" s="11" t="s">
        <v>19</v>
      </c>
      <c r="C130" s="12">
        <v>200</v>
      </c>
      <c r="D130" s="13">
        <v>0.2</v>
      </c>
      <c r="E130" s="13">
        <v>0</v>
      </c>
      <c r="F130" s="13">
        <v>9.1</v>
      </c>
      <c r="G130" s="13">
        <v>36</v>
      </c>
      <c r="H130" s="13">
        <v>0</v>
      </c>
      <c r="I130" s="13">
        <v>0</v>
      </c>
      <c r="J130" s="13">
        <v>0</v>
      </c>
      <c r="K130" s="13">
        <v>0.26</v>
      </c>
      <c r="L130" s="13">
        <v>0</v>
      </c>
      <c r="M130" s="13">
        <v>0.03</v>
      </c>
    </row>
    <row r="131" spans="1:13" ht="15.75" x14ac:dyDescent="0.25">
      <c r="A131" s="9" t="s">
        <v>54</v>
      </c>
      <c r="B131" s="11" t="s">
        <v>35</v>
      </c>
      <c r="C131" s="14">
        <v>30</v>
      </c>
      <c r="D131" s="13">
        <v>2.37</v>
      </c>
      <c r="E131" s="13">
        <v>0.3</v>
      </c>
      <c r="F131" s="13">
        <v>14.49</v>
      </c>
      <c r="G131" s="13">
        <v>73.8</v>
      </c>
      <c r="H131" s="13">
        <v>4.8000000000000001E-2</v>
      </c>
      <c r="I131" s="13">
        <v>1.7999999999999999E-2</v>
      </c>
      <c r="J131" s="13">
        <v>0</v>
      </c>
      <c r="K131" s="13">
        <v>6.9</v>
      </c>
      <c r="L131" s="13">
        <v>9.9</v>
      </c>
      <c r="M131" s="13">
        <v>0.6</v>
      </c>
    </row>
    <row r="132" spans="1:13" ht="15.75" x14ac:dyDescent="0.25">
      <c r="A132" s="9" t="s">
        <v>36</v>
      </c>
      <c r="B132" s="11" t="s">
        <v>22</v>
      </c>
      <c r="C132" s="12">
        <v>35</v>
      </c>
      <c r="D132" s="13">
        <v>2.31</v>
      </c>
      <c r="E132" s="13">
        <v>0.42</v>
      </c>
      <c r="F132" s="13">
        <v>11.69</v>
      </c>
      <c r="G132" s="13">
        <v>67.55</v>
      </c>
      <c r="H132" s="13">
        <v>6.3E-2</v>
      </c>
      <c r="I132" s="13">
        <v>2.8000000000000001E-2</v>
      </c>
      <c r="J132" s="13">
        <v>0</v>
      </c>
      <c r="K132" s="13">
        <v>12.25</v>
      </c>
      <c r="L132" s="13">
        <v>16.45</v>
      </c>
      <c r="M132" s="13">
        <v>1.365</v>
      </c>
    </row>
    <row r="133" spans="1:13" ht="15.75" x14ac:dyDescent="0.25">
      <c r="A133" s="19" t="s">
        <v>23</v>
      </c>
      <c r="B133" s="11"/>
      <c r="C133" s="19">
        <f t="shared" ref="C133:M133" si="11">SUM(C124:C132)</f>
        <v>885</v>
      </c>
      <c r="D133" s="21">
        <f t="shared" si="11"/>
        <v>37.025000000000006</v>
      </c>
      <c r="E133" s="21">
        <f t="shared" si="11"/>
        <v>21.700000000000003</v>
      </c>
      <c r="F133" s="21">
        <f t="shared" si="11"/>
        <v>106.45499999999998</v>
      </c>
      <c r="G133" s="21">
        <f t="shared" si="11"/>
        <v>791.25999999999988</v>
      </c>
      <c r="H133" s="21">
        <f t="shared" si="11"/>
        <v>0.39</v>
      </c>
      <c r="I133" s="21">
        <f t="shared" si="11"/>
        <v>0.255</v>
      </c>
      <c r="J133" s="21">
        <f t="shared" si="11"/>
        <v>22.855999999999998</v>
      </c>
      <c r="K133" s="21">
        <f t="shared" si="11"/>
        <v>92.079000000000022</v>
      </c>
      <c r="L133" s="21">
        <f t="shared" si="11"/>
        <v>125.149</v>
      </c>
      <c r="M133" s="21">
        <f t="shared" si="11"/>
        <v>5.3519999999999994</v>
      </c>
    </row>
    <row r="134" spans="1:13" ht="16.5" thickBot="1" x14ac:dyDescent="0.3">
      <c r="A134" s="63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5"/>
    </row>
    <row r="135" spans="1:13" ht="18.75" x14ac:dyDescent="0.25">
      <c r="A135" s="55" t="s">
        <v>76</v>
      </c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</row>
    <row r="136" spans="1:13" x14ac:dyDescent="0.25">
      <c r="A136" s="56" t="s">
        <v>18</v>
      </c>
      <c r="B136" s="56" t="s">
        <v>0</v>
      </c>
      <c r="C136" s="56" t="s">
        <v>1</v>
      </c>
      <c r="D136" s="56" t="s">
        <v>2</v>
      </c>
      <c r="E136" s="56"/>
      <c r="F136" s="56"/>
      <c r="G136" s="39" t="s">
        <v>3</v>
      </c>
      <c r="H136" s="56" t="s">
        <v>6</v>
      </c>
      <c r="I136" s="56"/>
      <c r="J136" s="56"/>
      <c r="K136" s="56" t="s">
        <v>7</v>
      </c>
      <c r="L136" s="56"/>
      <c r="M136" s="56"/>
    </row>
    <row r="137" spans="1:13" x14ac:dyDescent="0.25">
      <c r="A137" s="56"/>
      <c r="B137" s="56"/>
      <c r="C137" s="56"/>
      <c r="D137" s="56"/>
      <c r="E137" s="56"/>
      <c r="F137" s="56"/>
      <c r="G137" s="39" t="s">
        <v>4</v>
      </c>
      <c r="H137" s="56"/>
      <c r="I137" s="56"/>
      <c r="J137" s="56"/>
      <c r="K137" s="56"/>
      <c r="L137" s="56"/>
      <c r="M137" s="56"/>
    </row>
    <row r="138" spans="1:13" x14ac:dyDescent="0.25">
      <c r="A138" s="56"/>
      <c r="B138" s="56"/>
      <c r="C138" s="56"/>
      <c r="D138" s="39" t="s">
        <v>8</v>
      </c>
      <c r="E138" s="39" t="s">
        <v>9</v>
      </c>
      <c r="F138" s="39" t="s">
        <v>10</v>
      </c>
      <c r="G138" s="39" t="s">
        <v>5</v>
      </c>
      <c r="H138" s="39" t="s">
        <v>21</v>
      </c>
      <c r="I138" s="39" t="s">
        <v>20</v>
      </c>
      <c r="J138" s="39" t="s">
        <v>11</v>
      </c>
      <c r="K138" s="39" t="s">
        <v>12</v>
      </c>
      <c r="L138" s="39" t="s">
        <v>13</v>
      </c>
      <c r="M138" s="39" t="s">
        <v>14</v>
      </c>
    </row>
    <row r="139" spans="1:13" ht="15.75" x14ac:dyDescent="0.25">
      <c r="A139" s="58" t="s">
        <v>29</v>
      </c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</row>
    <row r="140" spans="1:13" ht="15.75" x14ac:dyDescent="0.25">
      <c r="A140" s="9" t="s">
        <v>63</v>
      </c>
      <c r="B140" s="11" t="s">
        <v>60</v>
      </c>
      <c r="C140" s="12">
        <v>60</v>
      </c>
      <c r="D140" s="13">
        <v>0.7</v>
      </c>
      <c r="E140" s="13">
        <v>0.1</v>
      </c>
      <c r="F140" s="13">
        <v>2.2999999999999998</v>
      </c>
      <c r="G140" s="13">
        <v>12.8</v>
      </c>
      <c r="H140" s="13">
        <v>0.04</v>
      </c>
      <c r="I140" s="13">
        <v>0.02</v>
      </c>
      <c r="J140" s="13">
        <v>15</v>
      </c>
      <c r="K140" s="13">
        <v>8.4</v>
      </c>
      <c r="L140" s="13">
        <v>12</v>
      </c>
      <c r="M140" s="13">
        <v>0.54</v>
      </c>
    </row>
    <row r="141" spans="1:13" ht="15.75" x14ac:dyDescent="0.25">
      <c r="A141" s="9" t="s">
        <v>78</v>
      </c>
      <c r="B141" s="11" t="s">
        <v>77</v>
      </c>
      <c r="C141" s="12">
        <v>250</v>
      </c>
      <c r="D141" s="13">
        <v>26.1</v>
      </c>
      <c r="E141" s="13">
        <v>8.8000000000000007</v>
      </c>
      <c r="F141" s="13">
        <v>22</v>
      </c>
      <c r="G141" s="13">
        <v>271.8</v>
      </c>
      <c r="H141" s="13">
        <v>0.16</v>
      </c>
      <c r="I141" s="13">
        <v>0.14000000000000001</v>
      </c>
      <c r="J141" s="13">
        <v>14.1</v>
      </c>
      <c r="K141" s="13">
        <v>40</v>
      </c>
      <c r="L141" s="13">
        <v>117</v>
      </c>
      <c r="M141" s="13">
        <v>2.66</v>
      </c>
    </row>
    <row r="142" spans="1:13" ht="15.75" x14ac:dyDescent="0.25">
      <c r="A142" s="9" t="s">
        <v>38</v>
      </c>
      <c r="B142" s="11" t="s">
        <v>19</v>
      </c>
      <c r="C142" s="12">
        <v>200</v>
      </c>
      <c r="D142" s="13">
        <v>0.2</v>
      </c>
      <c r="E142" s="13">
        <v>0</v>
      </c>
      <c r="F142" s="13">
        <v>9.1</v>
      </c>
      <c r="G142" s="13">
        <v>36</v>
      </c>
      <c r="H142" s="13">
        <v>0</v>
      </c>
      <c r="I142" s="13">
        <v>0</v>
      </c>
      <c r="J142" s="13">
        <v>0</v>
      </c>
      <c r="K142" s="13">
        <v>0.26</v>
      </c>
      <c r="L142" s="13">
        <v>0</v>
      </c>
      <c r="M142" s="13">
        <v>0.03</v>
      </c>
    </row>
    <row r="143" spans="1:13" ht="15.75" x14ac:dyDescent="0.25">
      <c r="A143" s="9" t="s">
        <v>54</v>
      </c>
      <c r="B143" s="11" t="s">
        <v>35</v>
      </c>
      <c r="C143" s="14">
        <v>30</v>
      </c>
      <c r="D143" s="13">
        <v>2.37</v>
      </c>
      <c r="E143" s="13">
        <v>0.3</v>
      </c>
      <c r="F143" s="13">
        <v>14.49</v>
      </c>
      <c r="G143" s="13">
        <v>73.8</v>
      </c>
      <c r="H143" s="13">
        <v>4.8000000000000001E-2</v>
      </c>
      <c r="I143" s="13">
        <v>1.7999999999999999E-2</v>
      </c>
      <c r="J143" s="13">
        <v>0</v>
      </c>
      <c r="K143" s="13">
        <v>6.9</v>
      </c>
      <c r="L143" s="13">
        <v>9.9</v>
      </c>
      <c r="M143" s="13">
        <v>0.6</v>
      </c>
    </row>
    <row r="144" spans="1:13" ht="15.75" x14ac:dyDescent="0.25">
      <c r="A144" s="40" t="s">
        <v>23</v>
      </c>
      <c r="B144" s="41"/>
      <c r="C144" s="42">
        <f t="shared" ref="C144:M144" si="12">SUM(C140:C143)</f>
        <v>540</v>
      </c>
      <c r="D144" s="43">
        <f t="shared" si="12"/>
        <v>29.37</v>
      </c>
      <c r="E144" s="43">
        <f t="shared" si="12"/>
        <v>9.2000000000000011</v>
      </c>
      <c r="F144" s="43">
        <f t="shared" si="12"/>
        <v>47.89</v>
      </c>
      <c r="G144" s="43">
        <f t="shared" si="12"/>
        <v>394.40000000000003</v>
      </c>
      <c r="H144" s="43">
        <f t="shared" si="12"/>
        <v>0.248</v>
      </c>
      <c r="I144" s="43">
        <f t="shared" si="12"/>
        <v>0.17799999999999999</v>
      </c>
      <c r="J144" s="43">
        <f t="shared" si="12"/>
        <v>29.1</v>
      </c>
      <c r="K144" s="43">
        <f t="shared" si="12"/>
        <v>55.559999999999995</v>
      </c>
      <c r="L144" s="43">
        <f t="shared" si="12"/>
        <v>138.9</v>
      </c>
      <c r="M144" s="43">
        <f t="shared" si="12"/>
        <v>3.83</v>
      </c>
    </row>
    <row r="145" spans="1:13" ht="15.75" x14ac:dyDescent="0.25">
      <c r="A145" s="59" t="s">
        <v>32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1"/>
    </row>
    <row r="146" spans="1:13" ht="15.75" x14ac:dyDescent="0.25">
      <c r="A146" s="25" t="s">
        <v>48</v>
      </c>
      <c r="B146" s="3" t="s">
        <v>47</v>
      </c>
      <c r="C146" s="1">
        <v>250</v>
      </c>
      <c r="D146" s="4">
        <v>7.3</v>
      </c>
      <c r="E146" s="4">
        <v>4.4000000000000004</v>
      </c>
      <c r="F146" s="4">
        <v>30.8</v>
      </c>
      <c r="G146" s="4">
        <v>204</v>
      </c>
      <c r="H146" s="4">
        <v>0.24</v>
      </c>
      <c r="I146" s="4">
        <v>0.1</v>
      </c>
      <c r="J146" s="4">
        <v>5.59</v>
      </c>
      <c r="K146" s="4">
        <v>46.41</v>
      </c>
      <c r="L146" s="4">
        <v>52.31</v>
      </c>
      <c r="M146" s="4">
        <v>2.77</v>
      </c>
    </row>
    <row r="147" spans="1:13" ht="15.75" x14ac:dyDescent="0.25">
      <c r="A147" s="9" t="s">
        <v>63</v>
      </c>
      <c r="B147" s="11" t="s">
        <v>60</v>
      </c>
      <c r="C147" s="12">
        <v>60</v>
      </c>
      <c r="D147" s="13">
        <v>0.7</v>
      </c>
      <c r="E147" s="13">
        <v>0.1</v>
      </c>
      <c r="F147" s="13">
        <v>2.2999999999999998</v>
      </c>
      <c r="G147" s="13">
        <v>12.8</v>
      </c>
      <c r="H147" s="13">
        <v>0.04</v>
      </c>
      <c r="I147" s="13">
        <v>0.02</v>
      </c>
      <c r="J147" s="13">
        <v>15</v>
      </c>
      <c r="K147" s="13">
        <v>8.4</v>
      </c>
      <c r="L147" s="13">
        <v>12</v>
      </c>
      <c r="M147" s="13">
        <v>0.54</v>
      </c>
    </row>
    <row r="148" spans="1:13" ht="15.75" x14ac:dyDescent="0.25">
      <c r="A148" s="9" t="s">
        <v>78</v>
      </c>
      <c r="B148" s="11" t="s">
        <v>77</v>
      </c>
      <c r="C148" s="12">
        <v>250</v>
      </c>
      <c r="D148" s="13">
        <v>26.1</v>
      </c>
      <c r="E148" s="13">
        <v>8.8000000000000007</v>
      </c>
      <c r="F148" s="13">
        <v>22</v>
      </c>
      <c r="G148" s="13">
        <v>271.8</v>
      </c>
      <c r="H148" s="13">
        <v>0.16</v>
      </c>
      <c r="I148" s="13">
        <v>0.14000000000000001</v>
      </c>
      <c r="J148" s="13">
        <v>14.1</v>
      </c>
      <c r="K148" s="13">
        <v>40</v>
      </c>
      <c r="L148" s="13">
        <v>117</v>
      </c>
      <c r="M148" s="13">
        <v>2.66</v>
      </c>
    </row>
    <row r="149" spans="1:13" ht="15.75" x14ac:dyDescent="0.25">
      <c r="A149" s="9" t="s">
        <v>38</v>
      </c>
      <c r="B149" s="11" t="s">
        <v>19</v>
      </c>
      <c r="C149" s="12">
        <v>200</v>
      </c>
      <c r="D149" s="13">
        <v>0.2</v>
      </c>
      <c r="E149" s="13">
        <v>0</v>
      </c>
      <c r="F149" s="13">
        <v>9.1</v>
      </c>
      <c r="G149" s="13">
        <v>36</v>
      </c>
      <c r="H149" s="13">
        <v>0</v>
      </c>
      <c r="I149" s="13">
        <v>0</v>
      </c>
      <c r="J149" s="13">
        <v>0</v>
      </c>
      <c r="K149" s="13">
        <v>0.26</v>
      </c>
      <c r="L149" s="13">
        <v>0</v>
      </c>
      <c r="M149" s="13">
        <v>0.03</v>
      </c>
    </row>
    <row r="150" spans="1:13" ht="15.75" x14ac:dyDescent="0.25">
      <c r="A150" s="9" t="s">
        <v>54</v>
      </c>
      <c r="B150" s="11" t="s">
        <v>35</v>
      </c>
      <c r="C150" s="14">
        <v>30</v>
      </c>
      <c r="D150" s="13">
        <v>2.37</v>
      </c>
      <c r="E150" s="13">
        <v>0.3</v>
      </c>
      <c r="F150" s="13">
        <v>14.49</v>
      </c>
      <c r="G150" s="13">
        <v>73.8</v>
      </c>
      <c r="H150" s="13">
        <v>4.8000000000000001E-2</v>
      </c>
      <c r="I150" s="13">
        <v>1.7999999999999999E-2</v>
      </c>
      <c r="J150" s="13">
        <v>0</v>
      </c>
      <c r="K150" s="13">
        <v>6.9</v>
      </c>
      <c r="L150" s="13">
        <v>9.9</v>
      </c>
      <c r="M150" s="13">
        <v>0.6</v>
      </c>
    </row>
    <row r="151" spans="1:13" ht="15.75" x14ac:dyDescent="0.25">
      <c r="A151" s="9" t="s">
        <v>36</v>
      </c>
      <c r="B151" s="11" t="s">
        <v>22</v>
      </c>
      <c r="C151" s="12">
        <v>35</v>
      </c>
      <c r="D151" s="13">
        <v>2.31</v>
      </c>
      <c r="E151" s="13">
        <v>0.42</v>
      </c>
      <c r="F151" s="13">
        <v>11.69</v>
      </c>
      <c r="G151" s="13">
        <v>67.55</v>
      </c>
      <c r="H151" s="13">
        <v>6.3E-2</v>
      </c>
      <c r="I151" s="13">
        <v>2.8000000000000001E-2</v>
      </c>
      <c r="J151" s="13">
        <v>0</v>
      </c>
      <c r="K151" s="13">
        <v>12.25</v>
      </c>
      <c r="L151" s="13">
        <v>16.45</v>
      </c>
      <c r="M151" s="13">
        <v>1.365</v>
      </c>
    </row>
    <row r="152" spans="1:13" ht="15.75" x14ac:dyDescent="0.25">
      <c r="A152" s="19" t="s">
        <v>23</v>
      </c>
      <c r="B152" s="11"/>
      <c r="C152" s="19">
        <f t="shared" ref="C152:M152" si="13">SUM(C146:C151)</f>
        <v>825</v>
      </c>
      <c r="D152" s="21">
        <f t="shared" si="13"/>
        <v>38.980000000000004</v>
      </c>
      <c r="E152" s="21">
        <f t="shared" si="13"/>
        <v>14.020000000000001</v>
      </c>
      <c r="F152" s="21">
        <f t="shared" si="13"/>
        <v>90.38</v>
      </c>
      <c r="G152" s="21">
        <f t="shared" si="13"/>
        <v>665.94999999999993</v>
      </c>
      <c r="H152" s="21">
        <f t="shared" si="13"/>
        <v>0.55099999999999993</v>
      </c>
      <c r="I152" s="21">
        <f t="shared" si="13"/>
        <v>0.30600000000000005</v>
      </c>
      <c r="J152" s="21">
        <f t="shared" si="13"/>
        <v>34.69</v>
      </c>
      <c r="K152" s="21">
        <f t="shared" si="13"/>
        <v>114.22000000000001</v>
      </c>
      <c r="L152" s="21">
        <f t="shared" si="13"/>
        <v>207.66</v>
      </c>
      <c r="M152" s="21">
        <f t="shared" si="13"/>
        <v>7.9650000000000007</v>
      </c>
    </row>
    <row r="153" spans="1:13" ht="16.5" thickBot="1" x14ac:dyDescent="0.3">
      <c r="A153" s="63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5"/>
    </row>
    <row r="154" spans="1:13" ht="18.75" x14ac:dyDescent="0.25">
      <c r="A154" s="55" t="s">
        <v>79</v>
      </c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</row>
    <row r="155" spans="1:13" x14ac:dyDescent="0.25">
      <c r="A155" s="56" t="s">
        <v>18</v>
      </c>
      <c r="B155" s="56" t="s">
        <v>0</v>
      </c>
      <c r="C155" s="56" t="s">
        <v>1</v>
      </c>
      <c r="D155" s="56" t="s">
        <v>2</v>
      </c>
      <c r="E155" s="56"/>
      <c r="F155" s="56"/>
      <c r="G155" s="39" t="s">
        <v>3</v>
      </c>
      <c r="H155" s="56" t="s">
        <v>6</v>
      </c>
      <c r="I155" s="56"/>
      <c r="J155" s="56"/>
      <c r="K155" s="56" t="s">
        <v>7</v>
      </c>
      <c r="L155" s="56"/>
      <c r="M155" s="56"/>
    </row>
    <row r="156" spans="1:13" x14ac:dyDescent="0.25">
      <c r="A156" s="56"/>
      <c r="B156" s="56"/>
      <c r="C156" s="56"/>
      <c r="D156" s="56"/>
      <c r="E156" s="56"/>
      <c r="F156" s="56"/>
      <c r="G156" s="39" t="s">
        <v>4</v>
      </c>
      <c r="H156" s="56"/>
      <c r="I156" s="56"/>
      <c r="J156" s="56"/>
      <c r="K156" s="56"/>
      <c r="L156" s="56"/>
      <c r="M156" s="56"/>
    </row>
    <row r="157" spans="1:13" x14ac:dyDescent="0.25">
      <c r="A157" s="56"/>
      <c r="B157" s="56"/>
      <c r="C157" s="56"/>
      <c r="D157" s="39" t="s">
        <v>8</v>
      </c>
      <c r="E157" s="39" t="s">
        <v>9</v>
      </c>
      <c r="F157" s="39" t="s">
        <v>10</v>
      </c>
      <c r="G157" s="39" t="s">
        <v>5</v>
      </c>
      <c r="H157" s="39" t="s">
        <v>21</v>
      </c>
      <c r="I157" s="39" t="s">
        <v>20</v>
      </c>
      <c r="J157" s="39" t="s">
        <v>11</v>
      </c>
      <c r="K157" s="39" t="s">
        <v>12</v>
      </c>
      <c r="L157" s="39" t="s">
        <v>13</v>
      </c>
      <c r="M157" s="39" t="s">
        <v>14</v>
      </c>
    </row>
    <row r="158" spans="1:13" ht="15.75" x14ac:dyDescent="0.25">
      <c r="A158" s="58" t="s">
        <v>29</v>
      </c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</row>
    <row r="159" spans="1:13" ht="15.75" x14ac:dyDescent="0.25">
      <c r="A159" s="9" t="s">
        <v>56</v>
      </c>
      <c r="B159" s="11" t="s">
        <v>49</v>
      </c>
      <c r="C159" s="1">
        <v>60</v>
      </c>
      <c r="D159" s="10">
        <v>1.2</v>
      </c>
      <c r="E159" s="10">
        <v>3</v>
      </c>
      <c r="F159" s="10">
        <v>6.2</v>
      </c>
      <c r="G159" s="10">
        <v>59</v>
      </c>
      <c r="H159" s="10">
        <v>0.02</v>
      </c>
      <c r="I159" s="10">
        <v>0.03</v>
      </c>
      <c r="J159" s="10">
        <v>30.94</v>
      </c>
      <c r="K159" s="10">
        <v>35.950000000000003</v>
      </c>
      <c r="L159" s="10">
        <v>11.48</v>
      </c>
      <c r="M159" s="10">
        <v>0.46</v>
      </c>
    </row>
    <row r="160" spans="1:13" ht="15.75" x14ac:dyDescent="0.25">
      <c r="A160" s="25" t="s">
        <v>44</v>
      </c>
      <c r="B160" s="3" t="s">
        <v>80</v>
      </c>
      <c r="C160" s="1">
        <v>185</v>
      </c>
      <c r="D160" s="10">
        <v>10.6</v>
      </c>
      <c r="E160" s="10">
        <v>6.8</v>
      </c>
      <c r="F160" s="10">
        <v>46.3</v>
      </c>
      <c r="G160" s="10">
        <v>312</v>
      </c>
      <c r="H160" s="10">
        <v>0.31</v>
      </c>
      <c r="I160" s="10">
        <v>0.16</v>
      </c>
      <c r="J160" s="10">
        <v>0</v>
      </c>
      <c r="K160" s="10">
        <v>17.21</v>
      </c>
      <c r="L160" s="10">
        <v>162.83000000000001</v>
      </c>
      <c r="M160" s="10">
        <v>5.58</v>
      </c>
    </row>
    <row r="161" spans="1:13" ht="15.75" x14ac:dyDescent="0.25">
      <c r="A161" s="9" t="s">
        <v>83</v>
      </c>
      <c r="B161" s="11" t="s">
        <v>82</v>
      </c>
      <c r="C161" s="12">
        <v>110</v>
      </c>
      <c r="D161" s="13">
        <v>14</v>
      </c>
      <c r="E161" s="13">
        <v>10.1</v>
      </c>
      <c r="F161" s="13">
        <v>4</v>
      </c>
      <c r="G161" s="13">
        <v>164</v>
      </c>
      <c r="H161" s="13">
        <v>0.13</v>
      </c>
      <c r="I161" s="13">
        <v>1.1200000000000001</v>
      </c>
      <c r="J161" s="13">
        <v>3.92</v>
      </c>
      <c r="K161" s="13">
        <v>26.09</v>
      </c>
      <c r="L161" s="13">
        <v>13.73</v>
      </c>
      <c r="M161" s="13">
        <v>4.2300000000000004</v>
      </c>
    </row>
    <row r="162" spans="1:13" ht="15.75" x14ac:dyDescent="0.25">
      <c r="A162" s="9" t="s">
        <v>38</v>
      </c>
      <c r="B162" s="11" t="s">
        <v>19</v>
      </c>
      <c r="C162" s="12">
        <v>200</v>
      </c>
      <c r="D162" s="13">
        <v>0.2</v>
      </c>
      <c r="E162" s="13">
        <v>0</v>
      </c>
      <c r="F162" s="13">
        <v>9.1</v>
      </c>
      <c r="G162" s="13">
        <v>36</v>
      </c>
      <c r="H162" s="13">
        <v>0</v>
      </c>
      <c r="I162" s="13">
        <v>0</v>
      </c>
      <c r="J162" s="13">
        <v>0</v>
      </c>
      <c r="K162" s="13">
        <v>0.26</v>
      </c>
      <c r="L162" s="13">
        <v>0</v>
      </c>
      <c r="M162" s="13">
        <v>0.03</v>
      </c>
    </row>
    <row r="163" spans="1:13" ht="15.75" x14ac:dyDescent="0.25">
      <c r="A163" s="9" t="s">
        <v>54</v>
      </c>
      <c r="B163" s="11" t="s">
        <v>35</v>
      </c>
      <c r="C163" s="14">
        <v>30</v>
      </c>
      <c r="D163" s="13">
        <v>2.37</v>
      </c>
      <c r="E163" s="13">
        <v>0.3</v>
      </c>
      <c r="F163" s="13">
        <v>14.49</v>
      </c>
      <c r="G163" s="13">
        <v>73.8</v>
      </c>
      <c r="H163" s="13">
        <v>4.8000000000000001E-2</v>
      </c>
      <c r="I163" s="13">
        <v>1.7999999999999999E-2</v>
      </c>
      <c r="J163" s="13">
        <v>0</v>
      </c>
      <c r="K163" s="13">
        <v>6.9</v>
      </c>
      <c r="L163" s="13">
        <v>9.9</v>
      </c>
      <c r="M163" s="13">
        <v>0.6</v>
      </c>
    </row>
    <row r="164" spans="1:13" ht="15.75" x14ac:dyDescent="0.25">
      <c r="A164" s="40" t="s">
        <v>23</v>
      </c>
      <c r="B164" s="41"/>
      <c r="C164" s="42">
        <f t="shared" ref="C164:M164" si="14">SUM(C159:C163)</f>
        <v>585</v>
      </c>
      <c r="D164" s="43">
        <f t="shared" si="14"/>
        <v>28.369999999999997</v>
      </c>
      <c r="E164" s="43">
        <f t="shared" si="14"/>
        <v>20.2</v>
      </c>
      <c r="F164" s="43">
        <f t="shared" si="14"/>
        <v>80.089999999999989</v>
      </c>
      <c r="G164" s="43">
        <f t="shared" si="14"/>
        <v>644.79999999999995</v>
      </c>
      <c r="H164" s="43">
        <f t="shared" si="14"/>
        <v>0.50800000000000001</v>
      </c>
      <c r="I164" s="43">
        <f t="shared" si="14"/>
        <v>1.3280000000000001</v>
      </c>
      <c r="J164" s="43">
        <f t="shared" si="14"/>
        <v>34.86</v>
      </c>
      <c r="K164" s="43">
        <f t="shared" si="14"/>
        <v>86.410000000000011</v>
      </c>
      <c r="L164" s="43">
        <f t="shared" si="14"/>
        <v>197.94</v>
      </c>
      <c r="M164" s="43">
        <f t="shared" si="14"/>
        <v>10.899999999999999</v>
      </c>
    </row>
    <row r="165" spans="1:13" ht="15.75" x14ac:dyDescent="0.25">
      <c r="A165" s="59" t="s">
        <v>32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1"/>
    </row>
    <row r="166" spans="1:13" ht="15.75" x14ac:dyDescent="0.25">
      <c r="A166" s="9" t="s">
        <v>84</v>
      </c>
      <c r="B166" s="3" t="s">
        <v>81</v>
      </c>
      <c r="C166" s="1">
        <v>220</v>
      </c>
      <c r="D166" s="10">
        <v>2.2000000000000002</v>
      </c>
      <c r="E166" s="10">
        <v>4</v>
      </c>
      <c r="F166" s="10">
        <v>13.2</v>
      </c>
      <c r="G166" s="10">
        <v>101</v>
      </c>
      <c r="H166" s="10">
        <v>0.05</v>
      </c>
      <c r="I166" s="10">
        <v>0.05</v>
      </c>
      <c r="J166" s="10">
        <v>4.37</v>
      </c>
      <c r="K166" s="10">
        <v>29.33</v>
      </c>
      <c r="L166" s="10">
        <v>24.31</v>
      </c>
      <c r="M166" s="10">
        <v>1.2</v>
      </c>
    </row>
    <row r="167" spans="1:13" ht="15.75" x14ac:dyDescent="0.25">
      <c r="A167" s="9" t="s">
        <v>74</v>
      </c>
      <c r="B167" s="3" t="s">
        <v>33</v>
      </c>
      <c r="C167" s="1">
        <v>30</v>
      </c>
      <c r="D167" s="10">
        <v>7.83</v>
      </c>
      <c r="E167" s="10">
        <v>7.38</v>
      </c>
      <c r="F167" s="10">
        <v>0.09</v>
      </c>
      <c r="G167" s="10">
        <v>98.1</v>
      </c>
      <c r="H167" s="10">
        <v>2.4E-2</v>
      </c>
      <c r="I167" s="10">
        <v>5.3999999999999999E-2</v>
      </c>
      <c r="J167" s="10">
        <v>0.38100000000000001</v>
      </c>
      <c r="K167" s="10">
        <v>6.774</v>
      </c>
      <c r="L167" s="10">
        <v>7.2990000000000004</v>
      </c>
      <c r="M167" s="10">
        <v>0.64200000000000002</v>
      </c>
    </row>
    <row r="168" spans="1:13" ht="15.75" x14ac:dyDescent="0.25">
      <c r="A168" s="9" t="s">
        <v>56</v>
      </c>
      <c r="B168" s="11" t="s">
        <v>49</v>
      </c>
      <c r="C168" s="12">
        <v>60</v>
      </c>
      <c r="D168" s="13">
        <v>1.2</v>
      </c>
      <c r="E168" s="13">
        <v>3</v>
      </c>
      <c r="F168" s="13">
        <v>6.2</v>
      </c>
      <c r="G168" s="13">
        <v>59</v>
      </c>
      <c r="H168" s="13">
        <v>0.02</v>
      </c>
      <c r="I168" s="13">
        <v>0.03</v>
      </c>
      <c r="J168" s="13">
        <v>30.94</v>
      </c>
      <c r="K168" s="13">
        <v>35.950000000000003</v>
      </c>
      <c r="L168" s="13">
        <v>11.48</v>
      </c>
      <c r="M168" s="13">
        <v>0.46</v>
      </c>
    </row>
    <row r="169" spans="1:13" ht="15.75" x14ac:dyDescent="0.25">
      <c r="A169" s="25" t="s">
        <v>44</v>
      </c>
      <c r="B169" s="3" t="s">
        <v>80</v>
      </c>
      <c r="C169" s="1">
        <v>185</v>
      </c>
      <c r="D169" s="10">
        <v>10.6</v>
      </c>
      <c r="E169" s="10">
        <v>6.8</v>
      </c>
      <c r="F169" s="10">
        <v>46.3</v>
      </c>
      <c r="G169" s="10">
        <v>312</v>
      </c>
      <c r="H169" s="10">
        <v>0.31</v>
      </c>
      <c r="I169" s="10">
        <v>0.16</v>
      </c>
      <c r="J169" s="10">
        <v>0</v>
      </c>
      <c r="K169" s="10">
        <v>17.21</v>
      </c>
      <c r="L169" s="10">
        <v>162.83000000000001</v>
      </c>
      <c r="M169" s="10">
        <v>5.58</v>
      </c>
    </row>
    <row r="170" spans="1:13" ht="15.75" x14ac:dyDescent="0.25">
      <c r="A170" s="9" t="s">
        <v>83</v>
      </c>
      <c r="B170" s="11" t="s">
        <v>82</v>
      </c>
      <c r="C170" s="12">
        <v>110</v>
      </c>
      <c r="D170" s="13">
        <v>14</v>
      </c>
      <c r="E170" s="13">
        <v>10.1</v>
      </c>
      <c r="F170" s="13">
        <v>4</v>
      </c>
      <c r="G170" s="13">
        <v>164</v>
      </c>
      <c r="H170" s="13">
        <v>0.13</v>
      </c>
      <c r="I170" s="13">
        <v>1.1200000000000001</v>
      </c>
      <c r="J170" s="13">
        <v>3.92</v>
      </c>
      <c r="K170" s="13">
        <v>26.09</v>
      </c>
      <c r="L170" s="13">
        <v>13.73</v>
      </c>
      <c r="M170" s="13">
        <v>4.2300000000000004</v>
      </c>
    </row>
    <row r="171" spans="1:13" ht="15.75" x14ac:dyDescent="0.25">
      <c r="A171" s="9" t="s">
        <v>38</v>
      </c>
      <c r="B171" s="11" t="s">
        <v>19</v>
      </c>
      <c r="C171" s="12">
        <v>200</v>
      </c>
      <c r="D171" s="13">
        <v>0.2</v>
      </c>
      <c r="E171" s="13">
        <v>0</v>
      </c>
      <c r="F171" s="13">
        <v>9.1</v>
      </c>
      <c r="G171" s="13">
        <v>36</v>
      </c>
      <c r="H171" s="13">
        <v>0</v>
      </c>
      <c r="I171" s="13">
        <v>0</v>
      </c>
      <c r="J171" s="13">
        <v>0</v>
      </c>
      <c r="K171" s="13">
        <v>0.26</v>
      </c>
      <c r="L171" s="13">
        <v>0</v>
      </c>
      <c r="M171" s="13">
        <v>0.03</v>
      </c>
    </row>
    <row r="172" spans="1:13" ht="15.75" x14ac:dyDescent="0.25">
      <c r="A172" s="9" t="s">
        <v>54</v>
      </c>
      <c r="B172" s="11" t="s">
        <v>35</v>
      </c>
      <c r="C172" s="14">
        <v>30</v>
      </c>
      <c r="D172" s="13">
        <v>2.37</v>
      </c>
      <c r="E172" s="13">
        <v>0.3</v>
      </c>
      <c r="F172" s="13">
        <v>14.49</v>
      </c>
      <c r="G172" s="13">
        <v>73.8</v>
      </c>
      <c r="H172" s="13">
        <v>4.8000000000000001E-2</v>
      </c>
      <c r="I172" s="13">
        <v>1.7999999999999999E-2</v>
      </c>
      <c r="J172" s="13">
        <v>0</v>
      </c>
      <c r="K172" s="13">
        <v>6.9</v>
      </c>
      <c r="L172" s="13">
        <v>9.9</v>
      </c>
      <c r="M172" s="13">
        <v>0.6</v>
      </c>
    </row>
    <row r="173" spans="1:13" ht="15.75" x14ac:dyDescent="0.25">
      <c r="A173" s="9" t="s">
        <v>36</v>
      </c>
      <c r="B173" s="11" t="s">
        <v>22</v>
      </c>
      <c r="C173" s="12">
        <v>35</v>
      </c>
      <c r="D173" s="13">
        <v>2.31</v>
      </c>
      <c r="E173" s="13">
        <v>0.42</v>
      </c>
      <c r="F173" s="13">
        <v>11.69</v>
      </c>
      <c r="G173" s="13">
        <v>67.55</v>
      </c>
      <c r="H173" s="13">
        <v>6.3E-2</v>
      </c>
      <c r="I173" s="13">
        <v>2.8000000000000001E-2</v>
      </c>
      <c r="J173" s="13">
        <v>0</v>
      </c>
      <c r="K173" s="13">
        <v>12.25</v>
      </c>
      <c r="L173" s="13">
        <v>16.45</v>
      </c>
      <c r="M173" s="13">
        <v>1.365</v>
      </c>
    </row>
    <row r="174" spans="1:13" ht="15.75" x14ac:dyDescent="0.25">
      <c r="A174" s="19" t="s">
        <v>23</v>
      </c>
      <c r="B174" s="11"/>
      <c r="C174" s="19">
        <f t="shared" ref="C174:M174" si="15">SUM(C166:C173)</f>
        <v>870</v>
      </c>
      <c r="D174" s="21">
        <f t="shared" si="15"/>
        <v>40.71</v>
      </c>
      <c r="E174" s="21">
        <f t="shared" si="15"/>
        <v>32</v>
      </c>
      <c r="F174" s="21">
        <f t="shared" si="15"/>
        <v>105.06999999999998</v>
      </c>
      <c r="G174" s="21">
        <f t="shared" si="15"/>
        <v>911.44999999999993</v>
      </c>
      <c r="H174" s="21">
        <f t="shared" si="15"/>
        <v>0.64500000000000002</v>
      </c>
      <c r="I174" s="21">
        <f t="shared" si="15"/>
        <v>1.4600000000000002</v>
      </c>
      <c r="J174" s="21">
        <f t="shared" si="15"/>
        <v>39.611000000000004</v>
      </c>
      <c r="K174" s="21">
        <f t="shared" si="15"/>
        <v>134.76400000000001</v>
      </c>
      <c r="L174" s="21">
        <f t="shared" si="15"/>
        <v>245.999</v>
      </c>
      <c r="M174" s="21">
        <f t="shared" si="15"/>
        <v>14.106999999999999</v>
      </c>
    </row>
    <row r="175" spans="1:13" ht="16.5" thickBot="1" x14ac:dyDescent="0.3">
      <c r="A175" s="63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5"/>
    </row>
    <row r="176" spans="1:13" ht="18.75" x14ac:dyDescent="0.25">
      <c r="A176" s="55" t="s">
        <v>85</v>
      </c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</row>
    <row r="177" spans="1:13" x14ac:dyDescent="0.25">
      <c r="A177" s="56" t="s">
        <v>18</v>
      </c>
      <c r="B177" s="56" t="s">
        <v>0</v>
      </c>
      <c r="C177" s="56" t="s">
        <v>1</v>
      </c>
      <c r="D177" s="56" t="s">
        <v>2</v>
      </c>
      <c r="E177" s="56"/>
      <c r="F177" s="56"/>
      <c r="G177" s="39" t="s">
        <v>3</v>
      </c>
      <c r="H177" s="56" t="s">
        <v>6</v>
      </c>
      <c r="I177" s="56"/>
      <c r="J177" s="56"/>
      <c r="K177" s="56" t="s">
        <v>7</v>
      </c>
      <c r="L177" s="56"/>
      <c r="M177" s="56"/>
    </row>
    <row r="178" spans="1:13" x14ac:dyDescent="0.25">
      <c r="A178" s="56"/>
      <c r="B178" s="56"/>
      <c r="C178" s="56"/>
      <c r="D178" s="56"/>
      <c r="E178" s="56"/>
      <c r="F178" s="56"/>
      <c r="G178" s="39" t="s">
        <v>4</v>
      </c>
      <c r="H178" s="56"/>
      <c r="I178" s="56"/>
      <c r="J178" s="56"/>
      <c r="K178" s="56"/>
      <c r="L178" s="56"/>
      <c r="M178" s="56"/>
    </row>
    <row r="179" spans="1:13" x14ac:dyDescent="0.25">
      <c r="A179" s="56"/>
      <c r="B179" s="56"/>
      <c r="C179" s="56"/>
      <c r="D179" s="39" t="s">
        <v>8</v>
      </c>
      <c r="E179" s="39" t="s">
        <v>9</v>
      </c>
      <c r="F179" s="39" t="s">
        <v>10</v>
      </c>
      <c r="G179" s="39" t="s">
        <v>5</v>
      </c>
      <c r="H179" s="39" t="s">
        <v>21</v>
      </c>
      <c r="I179" s="39" t="s">
        <v>20</v>
      </c>
      <c r="J179" s="39" t="s">
        <v>11</v>
      </c>
      <c r="K179" s="39" t="s">
        <v>12</v>
      </c>
      <c r="L179" s="39" t="s">
        <v>13</v>
      </c>
      <c r="M179" s="39" t="s">
        <v>14</v>
      </c>
    </row>
    <row r="180" spans="1:13" ht="15.75" x14ac:dyDescent="0.25">
      <c r="A180" s="58" t="s">
        <v>29</v>
      </c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</row>
    <row r="181" spans="1:13" ht="15.75" x14ac:dyDescent="0.25">
      <c r="A181" s="9" t="s">
        <v>63</v>
      </c>
      <c r="B181" s="11" t="s">
        <v>60</v>
      </c>
      <c r="C181" s="12">
        <v>60</v>
      </c>
      <c r="D181" s="13">
        <v>0.7</v>
      </c>
      <c r="E181" s="13">
        <v>0.1</v>
      </c>
      <c r="F181" s="13">
        <v>2.2999999999999998</v>
      </c>
      <c r="G181" s="13">
        <v>12.8</v>
      </c>
      <c r="H181" s="13">
        <v>0.04</v>
      </c>
      <c r="I181" s="13">
        <v>0.02</v>
      </c>
      <c r="J181" s="13">
        <v>15</v>
      </c>
      <c r="K181" s="13">
        <v>8.4</v>
      </c>
      <c r="L181" s="13">
        <v>12</v>
      </c>
      <c r="M181" s="13">
        <v>0.54</v>
      </c>
    </row>
    <row r="182" spans="1:13" ht="15.75" x14ac:dyDescent="0.25">
      <c r="A182" s="9" t="s">
        <v>62</v>
      </c>
      <c r="B182" s="11" t="s">
        <v>96</v>
      </c>
      <c r="C182" s="12">
        <v>185</v>
      </c>
      <c r="D182" s="13">
        <v>6.5</v>
      </c>
      <c r="E182" s="13">
        <v>4.4000000000000004</v>
      </c>
      <c r="F182" s="13">
        <v>40</v>
      </c>
      <c r="G182" s="13">
        <v>233</v>
      </c>
      <c r="H182" s="13">
        <v>0.08</v>
      </c>
      <c r="I182" s="13">
        <v>0.02</v>
      </c>
      <c r="J182" s="13">
        <v>0</v>
      </c>
      <c r="K182" s="13">
        <v>11.06</v>
      </c>
      <c r="L182" s="13">
        <v>8.77</v>
      </c>
      <c r="M182" s="13">
        <v>0.89</v>
      </c>
    </row>
    <row r="183" spans="1:13" ht="15.75" x14ac:dyDescent="0.25">
      <c r="A183" s="25" t="s">
        <v>102</v>
      </c>
      <c r="B183" s="11" t="s">
        <v>103</v>
      </c>
      <c r="C183" s="1">
        <v>100</v>
      </c>
      <c r="D183" s="10">
        <v>14.1</v>
      </c>
      <c r="E183" s="10">
        <v>5.7</v>
      </c>
      <c r="F183" s="10">
        <v>4.4000000000000004</v>
      </c>
      <c r="G183" s="10">
        <v>126.4</v>
      </c>
      <c r="H183" s="10">
        <v>0.04</v>
      </c>
      <c r="I183" s="10">
        <v>0.05</v>
      </c>
      <c r="J183" s="10">
        <v>1.3</v>
      </c>
      <c r="K183" s="10">
        <v>23</v>
      </c>
      <c r="L183" s="10">
        <v>55</v>
      </c>
      <c r="M183" s="10">
        <v>1</v>
      </c>
    </row>
    <row r="184" spans="1:13" ht="15.75" x14ac:dyDescent="0.25">
      <c r="A184" s="25" t="s">
        <v>101</v>
      </c>
      <c r="B184" s="3" t="s">
        <v>61</v>
      </c>
      <c r="C184" s="1">
        <v>200</v>
      </c>
      <c r="D184" s="10">
        <v>3.2</v>
      </c>
      <c r="E184" s="10">
        <v>2.8</v>
      </c>
      <c r="F184" s="10">
        <v>18.5</v>
      </c>
      <c r="G184" s="10">
        <v>109</v>
      </c>
      <c r="H184" s="10">
        <v>0.03</v>
      </c>
      <c r="I184" s="10">
        <v>0.12</v>
      </c>
      <c r="J184" s="10">
        <v>0.52</v>
      </c>
      <c r="K184" s="10">
        <v>105.86</v>
      </c>
      <c r="L184" s="10">
        <v>12.18</v>
      </c>
      <c r="M184" s="10">
        <v>0.11</v>
      </c>
    </row>
    <row r="185" spans="1:13" ht="15.75" x14ac:dyDescent="0.25">
      <c r="A185" s="9" t="s">
        <v>54</v>
      </c>
      <c r="B185" s="11" t="s">
        <v>35</v>
      </c>
      <c r="C185" s="14">
        <v>30</v>
      </c>
      <c r="D185" s="13">
        <v>2.37</v>
      </c>
      <c r="E185" s="13">
        <v>0.3</v>
      </c>
      <c r="F185" s="13">
        <v>14.49</v>
      </c>
      <c r="G185" s="13">
        <v>73.8</v>
      </c>
      <c r="H185" s="13">
        <v>4.8000000000000001E-2</v>
      </c>
      <c r="I185" s="13">
        <v>1.7999999999999999E-2</v>
      </c>
      <c r="J185" s="13">
        <v>0</v>
      </c>
      <c r="K185" s="13">
        <v>6.9</v>
      </c>
      <c r="L185" s="13">
        <v>9.9</v>
      </c>
      <c r="M185" s="13">
        <v>0.6</v>
      </c>
    </row>
    <row r="186" spans="1:13" ht="15.75" x14ac:dyDescent="0.25">
      <c r="A186" s="40" t="s">
        <v>23</v>
      </c>
      <c r="B186" s="41"/>
      <c r="C186" s="42">
        <f t="shared" ref="C186:M186" si="16">SUM(C181:C185)</f>
        <v>575</v>
      </c>
      <c r="D186" s="43">
        <f t="shared" si="16"/>
        <v>26.87</v>
      </c>
      <c r="E186" s="43">
        <f t="shared" si="16"/>
        <v>13.3</v>
      </c>
      <c r="F186" s="43">
        <f t="shared" si="16"/>
        <v>79.689999999999984</v>
      </c>
      <c r="G186" s="43">
        <f t="shared" si="16"/>
        <v>555</v>
      </c>
      <c r="H186" s="43">
        <f t="shared" si="16"/>
        <v>0.23799999999999999</v>
      </c>
      <c r="I186" s="43">
        <f t="shared" si="16"/>
        <v>0.22799999999999998</v>
      </c>
      <c r="J186" s="43">
        <f t="shared" si="16"/>
        <v>16.82</v>
      </c>
      <c r="K186" s="43">
        <f t="shared" si="16"/>
        <v>155.22</v>
      </c>
      <c r="L186" s="43">
        <f t="shared" si="16"/>
        <v>97.85</v>
      </c>
      <c r="M186" s="43">
        <f t="shared" si="16"/>
        <v>3.14</v>
      </c>
    </row>
    <row r="187" spans="1:13" ht="15.75" x14ac:dyDescent="0.25">
      <c r="A187" s="59" t="s">
        <v>32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1"/>
    </row>
    <row r="188" spans="1:13" ht="15.75" x14ac:dyDescent="0.25">
      <c r="A188" s="9" t="s">
        <v>59</v>
      </c>
      <c r="B188" s="11" t="s">
        <v>58</v>
      </c>
      <c r="C188" s="12">
        <v>250</v>
      </c>
      <c r="D188" s="13">
        <v>2</v>
      </c>
      <c r="E188" s="13">
        <v>5.4</v>
      </c>
      <c r="F188" s="13">
        <v>8.8000000000000007</v>
      </c>
      <c r="G188" s="13">
        <v>96</v>
      </c>
      <c r="H188" s="13">
        <v>48.75</v>
      </c>
      <c r="I188" s="13">
        <v>23.83</v>
      </c>
      <c r="J188" s="13">
        <v>0.87</v>
      </c>
      <c r="K188" s="13">
        <v>7.0000000000000007E-2</v>
      </c>
      <c r="L188" s="13">
        <v>7.0000000000000007E-2</v>
      </c>
      <c r="M188" s="13">
        <v>14.41</v>
      </c>
    </row>
    <row r="189" spans="1:13" ht="15.75" x14ac:dyDescent="0.25">
      <c r="A189" s="9" t="s">
        <v>63</v>
      </c>
      <c r="B189" s="11" t="s">
        <v>60</v>
      </c>
      <c r="C189" s="12">
        <v>60</v>
      </c>
      <c r="D189" s="13">
        <v>0.7</v>
      </c>
      <c r="E189" s="13">
        <v>0.1</v>
      </c>
      <c r="F189" s="13">
        <v>2.2999999999999998</v>
      </c>
      <c r="G189" s="13">
        <v>12.8</v>
      </c>
      <c r="H189" s="13">
        <v>0.04</v>
      </c>
      <c r="I189" s="13">
        <v>0.02</v>
      </c>
      <c r="J189" s="13">
        <v>15</v>
      </c>
      <c r="K189" s="13">
        <v>8.4</v>
      </c>
      <c r="L189" s="13">
        <v>12</v>
      </c>
      <c r="M189" s="13">
        <v>0.54</v>
      </c>
    </row>
    <row r="190" spans="1:13" ht="15.75" x14ac:dyDescent="0.25">
      <c r="A190" s="9" t="s">
        <v>62</v>
      </c>
      <c r="B190" s="11" t="s">
        <v>96</v>
      </c>
      <c r="C190" s="12">
        <v>185</v>
      </c>
      <c r="D190" s="13">
        <v>6.5</v>
      </c>
      <c r="E190" s="13">
        <v>4.4000000000000004</v>
      </c>
      <c r="F190" s="13">
        <v>40</v>
      </c>
      <c r="G190" s="13">
        <v>233</v>
      </c>
      <c r="H190" s="13">
        <v>0.08</v>
      </c>
      <c r="I190" s="13">
        <v>0.02</v>
      </c>
      <c r="J190" s="13">
        <v>0</v>
      </c>
      <c r="K190" s="13">
        <v>11.06</v>
      </c>
      <c r="L190" s="13">
        <v>8.77</v>
      </c>
      <c r="M190" s="13">
        <v>0.89</v>
      </c>
    </row>
    <row r="191" spans="1:13" ht="15.75" x14ac:dyDescent="0.25">
      <c r="A191" s="25" t="s">
        <v>102</v>
      </c>
      <c r="B191" s="11" t="s">
        <v>103</v>
      </c>
      <c r="C191" s="1">
        <v>100</v>
      </c>
      <c r="D191" s="10">
        <v>14.1</v>
      </c>
      <c r="E191" s="10">
        <v>5.7</v>
      </c>
      <c r="F191" s="10">
        <v>4.4000000000000004</v>
      </c>
      <c r="G191" s="10">
        <v>126.4</v>
      </c>
      <c r="H191" s="10">
        <v>0.04</v>
      </c>
      <c r="I191" s="10">
        <v>0.05</v>
      </c>
      <c r="J191" s="10">
        <v>1.3</v>
      </c>
      <c r="K191" s="10">
        <v>23</v>
      </c>
      <c r="L191" s="10">
        <v>55</v>
      </c>
      <c r="M191" s="10">
        <v>1</v>
      </c>
    </row>
    <row r="192" spans="1:13" ht="15.75" x14ac:dyDescent="0.25">
      <c r="A192" s="25" t="s">
        <v>101</v>
      </c>
      <c r="B192" s="3" t="s">
        <v>61</v>
      </c>
      <c r="C192" s="1">
        <v>200</v>
      </c>
      <c r="D192" s="10">
        <v>3.2</v>
      </c>
      <c r="E192" s="10">
        <v>2.8</v>
      </c>
      <c r="F192" s="10">
        <v>18.5</v>
      </c>
      <c r="G192" s="10">
        <v>109</v>
      </c>
      <c r="H192" s="10">
        <v>0.03</v>
      </c>
      <c r="I192" s="10">
        <v>0.12</v>
      </c>
      <c r="J192" s="10">
        <v>0.52</v>
      </c>
      <c r="K192" s="10">
        <v>105.86</v>
      </c>
      <c r="L192" s="10">
        <v>12.18</v>
      </c>
      <c r="M192" s="10">
        <v>0.11</v>
      </c>
    </row>
    <row r="193" spans="1:13" ht="15.75" x14ac:dyDescent="0.25">
      <c r="A193" s="9" t="s">
        <v>54</v>
      </c>
      <c r="B193" s="11" t="s">
        <v>35</v>
      </c>
      <c r="C193" s="14">
        <v>30</v>
      </c>
      <c r="D193" s="13">
        <v>2.37</v>
      </c>
      <c r="E193" s="13">
        <v>0.3</v>
      </c>
      <c r="F193" s="13">
        <v>14.49</v>
      </c>
      <c r="G193" s="13">
        <v>73.8</v>
      </c>
      <c r="H193" s="13">
        <v>4.8000000000000001E-2</v>
      </c>
      <c r="I193" s="13">
        <v>1.7999999999999999E-2</v>
      </c>
      <c r="J193" s="13">
        <v>0</v>
      </c>
      <c r="K193" s="13">
        <v>6.9</v>
      </c>
      <c r="L193" s="13">
        <v>9.9</v>
      </c>
      <c r="M193" s="13">
        <v>0.6</v>
      </c>
    </row>
    <row r="194" spans="1:13" ht="15.75" x14ac:dyDescent="0.25">
      <c r="A194" s="9" t="s">
        <v>36</v>
      </c>
      <c r="B194" s="11" t="s">
        <v>22</v>
      </c>
      <c r="C194" s="12">
        <v>35</v>
      </c>
      <c r="D194" s="13">
        <v>2.31</v>
      </c>
      <c r="E194" s="13">
        <v>0.42</v>
      </c>
      <c r="F194" s="13">
        <v>11.69</v>
      </c>
      <c r="G194" s="13">
        <v>67.55</v>
      </c>
      <c r="H194" s="13">
        <v>6.3E-2</v>
      </c>
      <c r="I194" s="13">
        <v>2.8000000000000001E-2</v>
      </c>
      <c r="J194" s="13">
        <v>0</v>
      </c>
      <c r="K194" s="13">
        <v>12.25</v>
      </c>
      <c r="L194" s="13">
        <v>16.45</v>
      </c>
      <c r="M194" s="13">
        <v>1.365</v>
      </c>
    </row>
    <row r="195" spans="1:13" ht="15.75" x14ac:dyDescent="0.25">
      <c r="A195" s="19" t="s">
        <v>23</v>
      </c>
      <c r="B195" s="11"/>
      <c r="C195" s="19">
        <f t="shared" ref="C195:M195" si="17">SUM(C188:C194)</f>
        <v>860</v>
      </c>
      <c r="D195" s="21">
        <f t="shared" si="17"/>
        <v>31.179999999999996</v>
      </c>
      <c r="E195" s="21">
        <f t="shared" si="17"/>
        <v>19.120000000000005</v>
      </c>
      <c r="F195" s="21">
        <f t="shared" si="17"/>
        <v>100.17999999999999</v>
      </c>
      <c r="G195" s="21">
        <f t="shared" si="17"/>
        <v>718.55</v>
      </c>
      <c r="H195" s="21">
        <f t="shared" si="17"/>
        <v>49.051000000000002</v>
      </c>
      <c r="I195" s="21">
        <f t="shared" si="17"/>
        <v>24.085999999999999</v>
      </c>
      <c r="J195" s="21">
        <f t="shared" si="17"/>
        <v>17.689999999999998</v>
      </c>
      <c r="K195" s="21">
        <f t="shared" si="17"/>
        <v>167.54</v>
      </c>
      <c r="L195" s="21">
        <f t="shared" si="17"/>
        <v>114.37000000000002</v>
      </c>
      <c r="M195" s="21">
        <f t="shared" si="17"/>
        <v>18.914999999999999</v>
      </c>
    </row>
    <row r="196" spans="1:13" ht="16.5" thickBot="1" x14ac:dyDescent="0.3">
      <c r="A196" s="44"/>
      <c r="B196" s="45"/>
      <c r="C196" s="46"/>
      <c r="D196" s="47"/>
      <c r="E196" s="47"/>
      <c r="F196" s="47"/>
      <c r="G196" s="47"/>
      <c r="H196" s="47"/>
      <c r="I196" s="47"/>
      <c r="J196" s="47"/>
      <c r="K196" s="47"/>
      <c r="L196" s="47"/>
      <c r="M196" s="48"/>
    </row>
    <row r="197" spans="1:13" ht="18.75" x14ac:dyDescent="0.25">
      <c r="A197" s="55" t="s">
        <v>89</v>
      </c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</row>
    <row r="198" spans="1:13" x14ac:dyDescent="0.25">
      <c r="A198" s="56" t="s">
        <v>18</v>
      </c>
      <c r="B198" s="56" t="s">
        <v>0</v>
      </c>
      <c r="C198" s="56" t="s">
        <v>1</v>
      </c>
      <c r="D198" s="56" t="s">
        <v>2</v>
      </c>
      <c r="E198" s="56"/>
      <c r="F198" s="56"/>
      <c r="G198" s="39" t="s">
        <v>3</v>
      </c>
      <c r="H198" s="56" t="s">
        <v>6</v>
      </c>
      <c r="I198" s="56"/>
      <c r="J198" s="56"/>
      <c r="K198" s="56" t="s">
        <v>7</v>
      </c>
      <c r="L198" s="56"/>
      <c r="M198" s="56"/>
    </row>
    <row r="199" spans="1:13" x14ac:dyDescent="0.25">
      <c r="A199" s="56"/>
      <c r="B199" s="56"/>
      <c r="C199" s="56"/>
      <c r="D199" s="56"/>
      <c r="E199" s="56"/>
      <c r="F199" s="56"/>
      <c r="G199" s="39" t="s">
        <v>4</v>
      </c>
      <c r="H199" s="56"/>
      <c r="I199" s="56"/>
      <c r="J199" s="56"/>
      <c r="K199" s="56"/>
      <c r="L199" s="56"/>
      <c r="M199" s="56"/>
    </row>
    <row r="200" spans="1:13" x14ac:dyDescent="0.25">
      <c r="A200" s="56"/>
      <c r="B200" s="56"/>
      <c r="C200" s="56"/>
      <c r="D200" s="39" t="s">
        <v>8</v>
      </c>
      <c r="E200" s="39" t="s">
        <v>9</v>
      </c>
      <c r="F200" s="39" t="s">
        <v>10</v>
      </c>
      <c r="G200" s="39" t="s">
        <v>5</v>
      </c>
      <c r="H200" s="39" t="s">
        <v>21</v>
      </c>
      <c r="I200" s="39" t="s">
        <v>20</v>
      </c>
      <c r="J200" s="39" t="s">
        <v>11</v>
      </c>
      <c r="K200" s="39" t="s">
        <v>12</v>
      </c>
      <c r="L200" s="39" t="s">
        <v>13</v>
      </c>
      <c r="M200" s="39" t="s">
        <v>14</v>
      </c>
    </row>
    <row r="201" spans="1:13" ht="15.75" x14ac:dyDescent="0.25">
      <c r="A201" s="58" t="s">
        <v>29</v>
      </c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</row>
    <row r="202" spans="1:13" ht="15.75" x14ac:dyDescent="0.25">
      <c r="A202" s="9" t="s">
        <v>67</v>
      </c>
      <c r="B202" s="3" t="s">
        <v>65</v>
      </c>
      <c r="C202" s="1">
        <v>60</v>
      </c>
      <c r="D202" s="10">
        <v>0.48</v>
      </c>
      <c r="E202" s="10">
        <v>0.12</v>
      </c>
      <c r="F202" s="10">
        <v>1.5</v>
      </c>
      <c r="G202" s="10">
        <v>8.52</v>
      </c>
      <c r="H202" s="10">
        <v>1.7999999999999999E-2</v>
      </c>
      <c r="I202" s="10">
        <v>1.7999999999999999E-2</v>
      </c>
      <c r="J202" s="10">
        <v>6</v>
      </c>
      <c r="K202" s="10">
        <v>13.8</v>
      </c>
      <c r="L202" s="10">
        <v>8.4</v>
      </c>
      <c r="M202" s="10">
        <v>0.36</v>
      </c>
    </row>
    <row r="203" spans="1:13" ht="15.75" x14ac:dyDescent="0.25">
      <c r="A203" s="25" t="s">
        <v>50</v>
      </c>
      <c r="B203" s="3" t="s">
        <v>51</v>
      </c>
      <c r="C203" s="1">
        <v>200</v>
      </c>
      <c r="D203" s="10">
        <v>4.0999999999999996</v>
      </c>
      <c r="E203" s="10">
        <v>6.3</v>
      </c>
      <c r="F203" s="10">
        <v>26.7</v>
      </c>
      <c r="G203" s="10">
        <v>187</v>
      </c>
      <c r="H203" s="10">
        <v>0.16</v>
      </c>
      <c r="I203" s="10">
        <v>0.14000000000000001</v>
      </c>
      <c r="J203" s="10">
        <v>13.84</v>
      </c>
      <c r="K203" s="10">
        <v>47.47</v>
      </c>
      <c r="L203" s="10">
        <v>37.840000000000003</v>
      </c>
      <c r="M203" s="10">
        <v>1.38</v>
      </c>
    </row>
    <row r="204" spans="1:13" ht="15.75" x14ac:dyDescent="0.25">
      <c r="A204" s="25" t="s">
        <v>95</v>
      </c>
      <c r="B204" s="3" t="s">
        <v>92</v>
      </c>
      <c r="C204" s="1">
        <v>90</v>
      </c>
      <c r="D204" s="10">
        <v>13.7</v>
      </c>
      <c r="E204" s="10">
        <v>7.4</v>
      </c>
      <c r="F204" s="10">
        <v>6.3</v>
      </c>
      <c r="G204" s="10">
        <v>147.1</v>
      </c>
      <c r="H204" s="10">
        <v>0.09</v>
      </c>
      <c r="I204" s="10">
        <v>0.09</v>
      </c>
      <c r="J204" s="10">
        <v>2.73</v>
      </c>
      <c r="K204" s="10">
        <v>45</v>
      </c>
      <c r="L204" s="10">
        <v>56</v>
      </c>
      <c r="M204" s="10">
        <v>1.06</v>
      </c>
    </row>
    <row r="205" spans="1:13" ht="15.75" x14ac:dyDescent="0.25">
      <c r="A205" s="25" t="s">
        <v>90</v>
      </c>
      <c r="B205" s="3" t="s">
        <v>91</v>
      </c>
      <c r="C205" s="1">
        <v>200</v>
      </c>
      <c r="D205" s="10">
        <v>0.2</v>
      </c>
      <c r="E205" s="10">
        <v>0.08</v>
      </c>
      <c r="F205" s="10">
        <v>17.420000000000002</v>
      </c>
      <c r="G205" s="10">
        <v>69.44</v>
      </c>
      <c r="H205" s="10">
        <v>6.0000000000000001E-3</v>
      </c>
      <c r="I205" s="10">
        <v>8.0000000000000002E-3</v>
      </c>
      <c r="J205" s="10">
        <v>40</v>
      </c>
      <c r="K205" s="10">
        <v>6.2</v>
      </c>
      <c r="L205" s="10">
        <v>6.2</v>
      </c>
      <c r="M205" s="10">
        <v>0.3</v>
      </c>
    </row>
    <row r="206" spans="1:13" ht="15.75" x14ac:dyDescent="0.25">
      <c r="A206" s="9" t="s">
        <v>54</v>
      </c>
      <c r="B206" s="11" t="s">
        <v>35</v>
      </c>
      <c r="C206" s="14">
        <v>30</v>
      </c>
      <c r="D206" s="13">
        <v>2.37</v>
      </c>
      <c r="E206" s="13">
        <v>0.3</v>
      </c>
      <c r="F206" s="13">
        <v>14.49</v>
      </c>
      <c r="G206" s="13">
        <v>73.8</v>
      </c>
      <c r="H206" s="13">
        <v>4.8000000000000001E-2</v>
      </c>
      <c r="I206" s="13">
        <v>1.7999999999999999E-2</v>
      </c>
      <c r="J206" s="13">
        <v>0</v>
      </c>
      <c r="K206" s="13">
        <v>6.9</v>
      </c>
      <c r="L206" s="13">
        <v>9.9</v>
      </c>
      <c r="M206" s="13">
        <v>0.6</v>
      </c>
    </row>
    <row r="207" spans="1:13" ht="15.75" x14ac:dyDescent="0.25">
      <c r="A207" s="40" t="s">
        <v>23</v>
      </c>
      <c r="B207" s="41"/>
      <c r="C207" s="42">
        <f t="shared" ref="C207:M207" si="18">SUM(C202:C206)</f>
        <v>580</v>
      </c>
      <c r="D207" s="43">
        <f t="shared" si="18"/>
        <v>20.85</v>
      </c>
      <c r="E207" s="43">
        <f t="shared" si="18"/>
        <v>14.200000000000001</v>
      </c>
      <c r="F207" s="43">
        <f t="shared" si="18"/>
        <v>66.41</v>
      </c>
      <c r="G207" s="43">
        <f t="shared" si="18"/>
        <v>485.86</v>
      </c>
      <c r="H207" s="43">
        <f t="shared" si="18"/>
        <v>0.32200000000000001</v>
      </c>
      <c r="I207" s="43">
        <f t="shared" si="18"/>
        <v>0.27400000000000002</v>
      </c>
      <c r="J207" s="43">
        <f t="shared" si="18"/>
        <v>62.57</v>
      </c>
      <c r="K207" s="43">
        <f t="shared" si="18"/>
        <v>119.37</v>
      </c>
      <c r="L207" s="43">
        <f t="shared" si="18"/>
        <v>118.34000000000002</v>
      </c>
      <c r="M207" s="43">
        <f t="shared" si="18"/>
        <v>3.6999999999999997</v>
      </c>
    </row>
    <row r="208" spans="1:13" ht="15.75" x14ac:dyDescent="0.25">
      <c r="A208" s="59" t="s">
        <v>32</v>
      </c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1"/>
    </row>
    <row r="209" spans="1:13" ht="15.75" x14ac:dyDescent="0.25">
      <c r="A209" s="25" t="s">
        <v>93</v>
      </c>
      <c r="B209" s="3" t="s">
        <v>94</v>
      </c>
      <c r="C209" s="1">
        <v>220</v>
      </c>
      <c r="D209" s="10">
        <v>1.7</v>
      </c>
      <c r="E209" s="10">
        <v>3.1</v>
      </c>
      <c r="F209" s="10">
        <v>9.4</v>
      </c>
      <c r="G209" s="10">
        <v>76</v>
      </c>
      <c r="H209" s="10">
        <v>0.06</v>
      </c>
      <c r="I209" s="10">
        <v>0.04</v>
      </c>
      <c r="J209" s="10">
        <v>7.5</v>
      </c>
      <c r="K209" s="10">
        <v>19.190000000000001</v>
      </c>
      <c r="L209" s="10">
        <v>18</v>
      </c>
      <c r="M209" s="10">
        <v>0.67</v>
      </c>
    </row>
    <row r="210" spans="1:13" ht="15.75" x14ac:dyDescent="0.25">
      <c r="A210" s="9" t="s">
        <v>74</v>
      </c>
      <c r="B210" s="3" t="s">
        <v>33</v>
      </c>
      <c r="C210" s="1">
        <v>30</v>
      </c>
      <c r="D210" s="10">
        <v>7.83</v>
      </c>
      <c r="E210" s="10">
        <v>7.38</v>
      </c>
      <c r="F210" s="10">
        <v>0.09</v>
      </c>
      <c r="G210" s="10">
        <v>98.1</v>
      </c>
      <c r="H210" s="10">
        <v>2.4E-2</v>
      </c>
      <c r="I210" s="10">
        <v>5.3999999999999999E-2</v>
      </c>
      <c r="J210" s="10">
        <v>0.38100000000000001</v>
      </c>
      <c r="K210" s="10">
        <v>6.774</v>
      </c>
      <c r="L210" s="10">
        <v>7.2990000000000004</v>
      </c>
      <c r="M210" s="10">
        <v>0.64200000000000002</v>
      </c>
    </row>
    <row r="211" spans="1:13" ht="15.75" x14ac:dyDescent="0.25">
      <c r="A211" s="9" t="s">
        <v>67</v>
      </c>
      <c r="B211" s="3" t="s">
        <v>65</v>
      </c>
      <c r="C211" s="1">
        <v>60</v>
      </c>
      <c r="D211" s="10">
        <v>0.48</v>
      </c>
      <c r="E211" s="10">
        <v>0.12</v>
      </c>
      <c r="F211" s="10">
        <v>1.5</v>
      </c>
      <c r="G211" s="10">
        <v>8.52</v>
      </c>
      <c r="H211" s="10">
        <v>1.7999999999999999E-2</v>
      </c>
      <c r="I211" s="10">
        <v>1.7999999999999999E-2</v>
      </c>
      <c r="J211" s="10">
        <v>6</v>
      </c>
      <c r="K211" s="10">
        <v>13.8</v>
      </c>
      <c r="L211" s="10">
        <v>8.4</v>
      </c>
      <c r="M211" s="10">
        <v>0.36</v>
      </c>
    </row>
    <row r="212" spans="1:13" ht="15.75" x14ac:dyDescent="0.25">
      <c r="A212" s="25" t="s">
        <v>50</v>
      </c>
      <c r="B212" s="3" t="s">
        <v>51</v>
      </c>
      <c r="C212" s="1">
        <v>200</v>
      </c>
      <c r="D212" s="10">
        <v>4.0999999999999996</v>
      </c>
      <c r="E212" s="10">
        <v>6.3</v>
      </c>
      <c r="F212" s="10">
        <v>26.7</v>
      </c>
      <c r="G212" s="10">
        <v>187</v>
      </c>
      <c r="H212" s="10">
        <v>0.16</v>
      </c>
      <c r="I212" s="10">
        <v>0.14000000000000001</v>
      </c>
      <c r="J212" s="10">
        <v>13.84</v>
      </c>
      <c r="K212" s="10">
        <v>47.47</v>
      </c>
      <c r="L212" s="10">
        <v>37.840000000000003</v>
      </c>
      <c r="M212" s="10">
        <v>1.38</v>
      </c>
    </row>
    <row r="213" spans="1:13" ht="15.75" x14ac:dyDescent="0.25">
      <c r="A213" s="25" t="s">
        <v>95</v>
      </c>
      <c r="B213" s="3" t="s">
        <v>92</v>
      </c>
      <c r="C213" s="1">
        <v>90</v>
      </c>
      <c r="D213" s="10">
        <v>13.7</v>
      </c>
      <c r="E213" s="10">
        <v>7.4</v>
      </c>
      <c r="F213" s="10">
        <v>6.3</v>
      </c>
      <c r="G213" s="10">
        <v>147.1</v>
      </c>
      <c r="H213" s="10">
        <v>0.09</v>
      </c>
      <c r="I213" s="10">
        <v>0.09</v>
      </c>
      <c r="J213" s="10">
        <v>2.73</v>
      </c>
      <c r="K213" s="10">
        <v>45</v>
      </c>
      <c r="L213" s="10">
        <v>56</v>
      </c>
      <c r="M213" s="10">
        <v>1.06</v>
      </c>
    </row>
    <row r="214" spans="1:13" ht="15.75" x14ac:dyDescent="0.25">
      <c r="A214" s="25" t="s">
        <v>90</v>
      </c>
      <c r="B214" s="3" t="s">
        <v>91</v>
      </c>
      <c r="C214" s="1">
        <v>200</v>
      </c>
      <c r="D214" s="10">
        <v>0.2</v>
      </c>
      <c r="E214" s="10">
        <v>0.08</v>
      </c>
      <c r="F214" s="10">
        <v>17.420000000000002</v>
      </c>
      <c r="G214" s="10">
        <v>69.44</v>
      </c>
      <c r="H214" s="10">
        <v>6.0000000000000001E-3</v>
      </c>
      <c r="I214" s="10">
        <v>8.0000000000000002E-3</v>
      </c>
      <c r="J214" s="10">
        <v>40</v>
      </c>
      <c r="K214" s="10">
        <v>6.2</v>
      </c>
      <c r="L214" s="10">
        <v>6.2</v>
      </c>
      <c r="M214" s="10">
        <v>0.3</v>
      </c>
    </row>
    <row r="215" spans="1:13" ht="15.75" x14ac:dyDescent="0.25">
      <c r="A215" s="9" t="s">
        <v>54</v>
      </c>
      <c r="B215" s="11" t="s">
        <v>35</v>
      </c>
      <c r="C215" s="14">
        <v>30</v>
      </c>
      <c r="D215" s="13">
        <v>2.37</v>
      </c>
      <c r="E215" s="13">
        <v>0.3</v>
      </c>
      <c r="F215" s="13">
        <v>14.49</v>
      </c>
      <c r="G215" s="13">
        <v>73.8</v>
      </c>
      <c r="H215" s="13">
        <v>4.8000000000000001E-2</v>
      </c>
      <c r="I215" s="13">
        <v>1.7999999999999999E-2</v>
      </c>
      <c r="J215" s="13">
        <v>0</v>
      </c>
      <c r="K215" s="13">
        <v>6.9</v>
      </c>
      <c r="L215" s="13">
        <v>9.9</v>
      </c>
      <c r="M215" s="13">
        <v>0.6</v>
      </c>
    </row>
    <row r="216" spans="1:13" ht="15.75" x14ac:dyDescent="0.25">
      <c r="A216" s="9" t="s">
        <v>36</v>
      </c>
      <c r="B216" s="11" t="s">
        <v>22</v>
      </c>
      <c r="C216" s="12">
        <v>35</v>
      </c>
      <c r="D216" s="13">
        <v>2.31</v>
      </c>
      <c r="E216" s="13">
        <v>0.42</v>
      </c>
      <c r="F216" s="13">
        <v>11.69</v>
      </c>
      <c r="G216" s="13">
        <v>67.55</v>
      </c>
      <c r="H216" s="13">
        <v>6.3E-2</v>
      </c>
      <c r="I216" s="13">
        <v>2.8000000000000001E-2</v>
      </c>
      <c r="J216" s="13">
        <v>0</v>
      </c>
      <c r="K216" s="13">
        <v>12.25</v>
      </c>
      <c r="L216" s="13">
        <v>16.45</v>
      </c>
      <c r="M216" s="13">
        <v>1.365</v>
      </c>
    </row>
    <row r="217" spans="1:13" ht="15.75" x14ac:dyDescent="0.25">
      <c r="A217" s="19" t="s">
        <v>23</v>
      </c>
      <c r="B217" s="11"/>
      <c r="C217" s="19">
        <f>SUM(C209:C216)</f>
        <v>865</v>
      </c>
      <c r="D217" s="21">
        <f>SUM(D209:D216)</f>
        <v>32.69</v>
      </c>
      <c r="E217" s="21">
        <f t="shared" ref="E217:M217" si="19">SUM(E209:E216)</f>
        <v>25.099999999999998</v>
      </c>
      <c r="F217" s="21">
        <f t="shared" si="19"/>
        <v>87.589999999999989</v>
      </c>
      <c r="G217" s="21">
        <f t="shared" si="19"/>
        <v>727.51</v>
      </c>
      <c r="H217" s="21">
        <f t="shared" si="19"/>
        <v>0.46899999999999997</v>
      </c>
      <c r="I217" s="21">
        <f t="shared" si="19"/>
        <v>0.39600000000000002</v>
      </c>
      <c r="J217" s="21">
        <f t="shared" si="19"/>
        <v>70.450999999999993</v>
      </c>
      <c r="K217" s="21">
        <f t="shared" si="19"/>
        <v>157.584</v>
      </c>
      <c r="L217" s="21">
        <f t="shared" si="19"/>
        <v>160.089</v>
      </c>
      <c r="M217" s="21">
        <f t="shared" si="19"/>
        <v>6.3769999999999998</v>
      </c>
    </row>
    <row r="218" spans="1:13" ht="15.75" x14ac:dyDescent="0.25">
      <c r="A218" s="22"/>
      <c r="B218" s="16"/>
      <c r="C218" s="23"/>
      <c r="D218" s="24"/>
      <c r="E218" s="24"/>
      <c r="F218" s="24"/>
      <c r="G218" s="24"/>
      <c r="H218" s="21"/>
      <c r="I218" s="21"/>
      <c r="J218" s="21"/>
      <c r="K218" s="21"/>
      <c r="L218" s="21"/>
      <c r="M218" s="21"/>
    </row>
    <row r="219" spans="1:13" ht="15.75" x14ac:dyDescent="0.25">
      <c r="A219" s="62" t="s">
        <v>98</v>
      </c>
      <c r="B219" s="62"/>
      <c r="C219" s="19">
        <f t="shared" ref="C219:M219" si="20">ABS(C15+C38+C60+C82+C102+C122+C144+C164+C186+C207)</f>
        <v>5720</v>
      </c>
      <c r="D219" s="21">
        <f t="shared" si="20"/>
        <v>271.91500000000002</v>
      </c>
      <c r="E219" s="21">
        <f t="shared" si="20"/>
        <v>148.41</v>
      </c>
      <c r="F219" s="21">
        <f t="shared" si="20"/>
        <v>722.2059999999999</v>
      </c>
      <c r="G219" s="21">
        <f t="shared" si="20"/>
        <v>5479.15</v>
      </c>
      <c r="H219" s="21">
        <f t="shared" si="20"/>
        <v>2.9590000000000001</v>
      </c>
      <c r="I219" s="21">
        <f t="shared" si="20"/>
        <v>3.4710000000000001</v>
      </c>
      <c r="J219" s="21">
        <f t="shared" si="20"/>
        <v>328.41499999999996</v>
      </c>
      <c r="K219" s="21">
        <f t="shared" si="20"/>
        <v>979.69499999999994</v>
      </c>
      <c r="L219" s="21">
        <f t="shared" si="20"/>
        <v>1215.0249999999999</v>
      </c>
      <c r="M219" s="21">
        <f t="shared" si="20"/>
        <v>46.145000000000003</v>
      </c>
    </row>
    <row r="220" spans="1:13" ht="15.75" x14ac:dyDescent="0.25">
      <c r="A220" s="19"/>
      <c r="B220" s="20" t="s">
        <v>97</v>
      </c>
      <c r="C220" s="19">
        <f t="shared" ref="C220:M220" si="21">ABS(C25+C47+C70+C91+C110+C133+C152+C174+C195+C217)</f>
        <v>8565</v>
      </c>
      <c r="D220" s="21">
        <f t="shared" si="21"/>
        <v>356.97500000000002</v>
      </c>
      <c r="E220" s="21">
        <f t="shared" si="21"/>
        <v>220.97000000000003</v>
      </c>
      <c r="F220" s="21">
        <f t="shared" si="21"/>
        <v>988.65199999999982</v>
      </c>
      <c r="G220" s="21">
        <f t="shared" si="21"/>
        <v>7657.62</v>
      </c>
      <c r="H220" s="21">
        <f t="shared" si="21"/>
        <v>101.97</v>
      </c>
      <c r="I220" s="21">
        <f t="shared" si="21"/>
        <v>52.016999999999996</v>
      </c>
      <c r="J220" s="21">
        <f t="shared" si="21"/>
        <v>380.86699999999996</v>
      </c>
      <c r="K220" s="21">
        <f t="shared" si="21"/>
        <v>1238.3790000000001</v>
      </c>
      <c r="L220" s="21">
        <f t="shared" si="21"/>
        <v>1599.789</v>
      </c>
      <c r="M220" s="21">
        <f t="shared" si="21"/>
        <v>98.532499999999985</v>
      </c>
    </row>
    <row r="221" spans="1:13" ht="17.25" customHeight="1" x14ac:dyDescent="0.25">
      <c r="A221" s="30"/>
      <c r="B221" s="30"/>
      <c r="C221" s="19"/>
      <c r="D221" s="21"/>
      <c r="E221" s="21"/>
      <c r="F221" s="21"/>
      <c r="G221" s="21"/>
      <c r="H221" s="21"/>
      <c r="I221" s="21"/>
      <c r="J221" s="21"/>
      <c r="K221" s="21"/>
      <c r="L221" s="21"/>
      <c r="M221" s="21"/>
    </row>
    <row r="222" spans="1:13" ht="16.5" thickBot="1" x14ac:dyDescent="0.3">
      <c r="A222" s="63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5"/>
    </row>
  </sheetData>
  <mergeCells count="101">
    <mergeCell ref="C1:E1"/>
    <mergeCell ref="J1:M1"/>
    <mergeCell ref="J2:M2"/>
    <mergeCell ref="B198:B200"/>
    <mergeCell ref="C198:C200"/>
    <mergeCell ref="D198:F199"/>
    <mergeCell ref="H198:J199"/>
    <mergeCell ref="K198:M199"/>
    <mergeCell ref="A219:B219"/>
    <mergeCell ref="A222:M222"/>
    <mergeCell ref="A39:M39"/>
    <mergeCell ref="A26:M26"/>
    <mergeCell ref="A48:M48"/>
    <mergeCell ref="A71:M71"/>
    <mergeCell ref="A201:M201"/>
    <mergeCell ref="A208:M208"/>
    <mergeCell ref="A92:M92"/>
    <mergeCell ref="A134:M134"/>
    <mergeCell ref="A153:M153"/>
    <mergeCell ref="A175:M175"/>
    <mergeCell ref="A180:M180"/>
    <mergeCell ref="A187:M187"/>
    <mergeCell ref="A197:M197"/>
    <mergeCell ref="A198:A200"/>
    <mergeCell ref="K177:M178"/>
    <mergeCell ref="A139:M139"/>
    <mergeCell ref="A145:M145"/>
    <mergeCell ref="A154:M154"/>
    <mergeCell ref="A155:A157"/>
    <mergeCell ref="B155:B157"/>
    <mergeCell ref="C155:C157"/>
    <mergeCell ref="D155:F156"/>
    <mergeCell ref="H155:J156"/>
    <mergeCell ref="K155:M156"/>
    <mergeCell ref="A158:M158"/>
    <mergeCell ref="A165:M165"/>
    <mergeCell ref="A176:M176"/>
    <mergeCell ref="A177:A179"/>
    <mergeCell ref="B177:B179"/>
    <mergeCell ref="C177:C179"/>
    <mergeCell ref="D177:F178"/>
    <mergeCell ref="H177:J178"/>
    <mergeCell ref="A115:M115"/>
    <mergeCell ref="A123:M123"/>
    <mergeCell ref="A135:M135"/>
    <mergeCell ref="A136:A138"/>
    <mergeCell ref="B136:B138"/>
    <mergeCell ref="C136:C138"/>
    <mergeCell ref="D136:F137"/>
    <mergeCell ref="H136:J137"/>
    <mergeCell ref="K136:M137"/>
    <mergeCell ref="A103:M103"/>
    <mergeCell ref="A97:M97"/>
    <mergeCell ref="A83:M83"/>
    <mergeCell ref="A94:A96"/>
    <mergeCell ref="B94:B96"/>
    <mergeCell ref="C94:C96"/>
    <mergeCell ref="A76:M76"/>
    <mergeCell ref="A72:M72"/>
    <mergeCell ref="A93:M93"/>
    <mergeCell ref="K73:M74"/>
    <mergeCell ref="D94:F95"/>
    <mergeCell ref="H94:J95"/>
    <mergeCell ref="K94:M95"/>
    <mergeCell ref="A111:M111"/>
    <mergeCell ref="A112:A114"/>
    <mergeCell ref="B112:B114"/>
    <mergeCell ref="C112:C114"/>
    <mergeCell ref="D112:F113"/>
    <mergeCell ref="H112:J113"/>
    <mergeCell ref="K112:M113"/>
    <mergeCell ref="K50:M51"/>
    <mergeCell ref="A53:M53"/>
    <mergeCell ref="B29:B31"/>
    <mergeCell ref="C29:C31"/>
    <mergeCell ref="D29:F30"/>
    <mergeCell ref="H29:J30"/>
    <mergeCell ref="K29:M30"/>
    <mergeCell ref="A49:M49"/>
    <mergeCell ref="A50:A52"/>
    <mergeCell ref="B50:B52"/>
    <mergeCell ref="C50:C52"/>
    <mergeCell ref="D50:F51"/>
    <mergeCell ref="H50:J51"/>
    <mergeCell ref="A73:A75"/>
    <mergeCell ref="B73:B75"/>
    <mergeCell ref="C73:C75"/>
    <mergeCell ref="D73:F74"/>
    <mergeCell ref="H73:J74"/>
    <mergeCell ref="A5:M5"/>
    <mergeCell ref="A32:M32"/>
    <mergeCell ref="A16:M16"/>
    <mergeCell ref="A29:A31"/>
    <mergeCell ref="A28:M28"/>
    <mergeCell ref="A9:M9"/>
    <mergeCell ref="K6:M7"/>
    <mergeCell ref="A6:A8"/>
    <mergeCell ref="B6:B8"/>
    <mergeCell ref="C6:C8"/>
    <mergeCell ref="D6:F7"/>
    <mergeCell ref="H6:J7"/>
  </mergeCells>
  <phoneticPr fontId="7" type="noConversion"/>
  <pageMargins left="0.82" right="0.11811023622047245" top="1.02" bottom="0.39370078740157483" header="0.31496062992125984" footer="0.31496062992125984"/>
  <pageSetup paperSize="9" scale="87" orientation="landscape" r:id="rId1"/>
  <rowBreaks count="9" manualBreakCount="9">
    <brk id="26" max="12" man="1"/>
    <brk id="48" max="12" man="1"/>
    <brk id="71" max="12" man="1"/>
    <brk id="92" max="12" man="1"/>
    <brk id="110" max="12" man="1"/>
    <brk id="134" max="12" man="1"/>
    <brk id="153" max="12" man="1"/>
    <brk id="175" max="12" man="1"/>
    <brk id="19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2025-03-18T13:35:34Z</dcterms:modified>
</cp:coreProperties>
</file>